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235" activeTab="0"/>
  </bookViews>
  <sheets>
    <sheet name="Arkusz1" sheetId="1" r:id="rId1"/>
  </sheets>
  <definedNames>
    <definedName name="_xlnm.Print_Area" localSheetId="0">'Arkusz1'!$A$1:$H$39</definedName>
  </definedNames>
  <calcPr fullCalcOnLoad="1"/>
</workbook>
</file>

<file path=xl/sharedStrings.xml><?xml version="1.0" encoding="utf-8"?>
<sst xmlns="http://schemas.openxmlformats.org/spreadsheetml/2006/main" count="64" uniqueCount="41">
  <si>
    <t>1.</t>
  </si>
  <si>
    <t>2.</t>
  </si>
  <si>
    <t>3.</t>
  </si>
  <si>
    <t>4.</t>
  </si>
  <si>
    <t>5.</t>
  </si>
  <si>
    <t>6.</t>
  </si>
  <si>
    <t>7.</t>
  </si>
  <si>
    <t>8.</t>
  </si>
  <si>
    <t>VAT
%</t>
  </si>
  <si>
    <t>szt.</t>
  </si>
  <si>
    <t>Lp.</t>
  </si>
  <si>
    <t>Jedn.
miary</t>
  </si>
  <si>
    <t>Ilość</t>
  </si>
  <si>
    <t>Cena jedn.
netto (zł)</t>
  </si>
  <si>
    <t>Cena netto (zł)</t>
  </si>
  <si>
    <t>Cena brutto (zł)</t>
  </si>
  <si>
    <t>Myjnia-dezynfektor nr 1 z wyposażeniem
(w zakresie określonym w Załączniku nr 2.1)</t>
  </si>
  <si>
    <t xml:space="preserve">Przedmiot zamówienia </t>
  </si>
  <si>
    <t>Myjnia-dezynfektor nr 2 z wyposażeniem
(w zakresie określonym w Załączniku nr 2.1)</t>
  </si>
  <si>
    <t>Sterylizator parowy nr 1 z wyposażeniem
(w zakresie określonym w Załączniku nr 2.1)</t>
  </si>
  <si>
    <t>Sterylizator parowy nr 2 z wyposażeniem
(w zakresie określonym w Załączniku nr 2.1)</t>
  </si>
  <si>
    <t>Myjnia-dezynfektor do butówz wyposażeniem
(w zakresie określonym w Załączniku nr 2.1)</t>
  </si>
  <si>
    <t>RAZEM PODZADANIE 1 :</t>
  </si>
  <si>
    <t>ZAPOZNAJ SIĘ Z INSTRUKCJĄ:</t>
  </si>
  <si>
    <t>Niniejszy Załącznik zawiera formuły programu Excel, uwzględniające zasady obliczenia ceny oferowanej pozycji, zgodnie z instrukcją wskazaną powyżej.</t>
  </si>
  <si>
    <t>Sposób obliczenia ceny oferowanej pozycji:</t>
  </si>
  <si>
    <t>a) cenę jednostkową netto pozycji należy wpisać do formularza cenowego z dokładnością do 1 grosza (kolumna 5),</t>
  </si>
  <si>
    <t>b) cenę netto pozycji należy obliczyć: Cena netto (zł) (kolumna 6) = Ilość (kolumna 4) x Cena jednostkowa netto (zł) (kolumna 5).</t>
  </si>
  <si>
    <t>c) stawkę podatku od towarów i usług, w kolumnie 7 - VAT (%), należy wpisać cyfrą np. 8, 23,</t>
  </si>
  <si>
    <t>d) cenę brutto pozycji obliczyć: Cena brutto (zł) (kolumna 8) = Cena netto (zł) + Cena netto (zł) x (VAT(%)/100), otrzymaną wartość zaokrąglić do pełnych groszy,</t>
  </si>
  <si>
    <t>PODZADANIE 1:
Zakup i montaż sprzętu środków trwałych na wyposażenie sterylizatorni: myjnie, sterylizatory, myjnia do obuwia.</t>
  </si>
  <si>
    <t>RAZEM PODZADANIE 2 :</t>
  </si>
  <si>
    <t>System komputerowy (oprogramowanie)
(w zakresie określonym w Załączniku nr 2.1 pkt I)</t>
  </si>
  <si>
    <t>System komputerowy (serwer centralny)
(w zakresie określonym w Załączniku nr 2.1 pkt II)</t>
  </si>
  <si>
    <t>System komputerowy (wyposażenie)
(w zakresie określonym w Załączniku nr 2.1 pkt III)</t>
  </si>
  <si>
    <t>kpl</t>
  </si>
  <si>
    <t xml:space="preserve">RAZEM ZADANIE 1:  </t>
  </si>
  <si>
    <t>FORMULARZ CENOWY
ZADANIE 1</t>
  </si>
  <si>
    <t xml:space="preserve">Cenę Zadania 1 należy obliczyć jako sumę cen wszystkich pozycji wymienionych w Załączniku nr 1.1 do SIWZ,  uwzględniających wszystkie koszty wymienione w SIWZ. </t>
  </si>
  <si>
    <t>PODZADANIE 2:
Zakup i montaż środka trwałego: systemu dokumentacji obiegu pakietów wraz z wyposażeniem w sprzęt komputerowy.</t>
  </si>
  <si>
    <t>Suszarka z wyposażeniem
(w zakresie określonym w Załączniku nr 2.1 Zmieniony)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</si>
</sst>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 CE"/>
      <family val="0"/>
    </font>
    <font>
      <sz val="10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b/>
      <i/>
      <u val="single"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000000"/>
      <name val="Arial"/>
      <family val="2"/>
    </font>
    <font>
      <sz val="10"/>
      <color rgb="FF0D0D0D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49" fillId="33" borderId="10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1" fillId="0" borderId="0" xfId="0" applyFont="1" applyAlignment="1">
      <alignment/>
    </xf>
    <xf numFmtId="3" fontId="4" fillId="34" borderId="14" xfId="51" applyNumberFormat="1" applyFont="1" applyFill="1" applyBorder="1" applyAlignment="1">
      <alignment horizontal="center" vertical="center"/>
      <protection/>
    </xf>
    <xf numFmtId="3" fontId="4" fillId="34" borderId="15" xfId="51" applyNumberFormat="1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0" fontId="54" fillId="34" borderId="16" xfId="0" applyFont="1" applyFill="1" applyBorder="1" applyAlignment="1">
      <alignment horizontal="left" vertical="center" wrapText="1"/>
    </xf>
    <xf numFmtId="0" fontId="54" fillId="34" borderId="11" xfId="0" applyFont="1" applyFill="1" applyBorder="1" applyAlignment="1">
      <alignment horizontal="center" vertical="center"/>
    </xf>
    <xf numFmtId="0" fontId="54" fillId="34" borderId="17" xfId="0" applyFont="1" applyFill="1" applyBorder="1" applyAlignment="1">
      <alignment horizontal="left" vertical="center" wrapText="1"/>
    </xf>
    <xf numFmtId="0" fontId="54" fillId="34" borderId="13" xfId="0" applyFont="1" applyFill="1" applyBorder="1" applyAlignment="1">
      <alignment horizontal="center" vertical="center"/>
    </xf>
    <xf numFmtId="0" fontId="52" fillId="35" borderId="18" xfId="0" applyFont="1" applyFill="1" applyBorder="1" applyAlignment="1">
      <alignment horizontal="center" vertical="center"/>
    </xf>
    <xf numFmtId="0" fontId="53" fillId="35" borderId="18" xfId="0" applyFont="1" applyFill="1" applyBorder="1" applyAlignment="1">
      <alignment horizontal="center" vertical="center"/>
    </xf>
    <xf numFmtId="0" fontId="53" fillId="35" borderId="18" xfId="0" applyFont="1" applyFill="1" applyBorder="1" applyAlignment="1">
      <alignment horizontal="center" vertical="center" wrapText="1"/>
    </xf>
    <xf numFmtId="0" fontId="52" fillId="35" borderId="18" xfId="0" applyFont="1" applyFill="1" applyBorder="1" applyAlignment="1">
      <alignment horizontal="center" vertical="center" wrapText="1"/>
    </xf>
    <xf numFmtId="0" fontId="53" fillId="35" borderId="19" xfId="0" applyFont="1" applyFill="1" applyBorder="1" applyAlignment="1">
      <alignment horizontal="center" vertical="center" wrapText="1"/>
    </xf>
    <xf numFmtId="0" fontId="52" fillId="35" borderId="20" xfId="0" applyFont="1" applyFill="1" applyBorder="1" applyAlignment="1">
      <alignment horizontal="center" vertical="center"/>
    </xf>
    <xf numFmtId="0" fontId="52" fillId="35" borderId="21" xfId="0" applyFont="1" applyFill="1" applyBorder="1" applyAlignment="1">
      <alignment horizontal="center" vertical="center"/>
    </xf>
    <xf numFmtId="0" fontId="52" fillId="35" borderId="21" xfId="0" applyFont="1" applyFill="1" applyBorder="1" applyAlignment="1">
      <alignment horizontal="center" vertical="center" wrapText="1"/>
    </xf>
    <xf numFmtId="0" fontId="53" fillId="35" borderId="21" xfId="0" applyFont="1" applyFill="1" applyBorder="1" applyAlignment="1">
      <alignment horizontal="center" vertical="center" wrapText="1"/>
    </xf>
    <xf numFmtId="0" fontId="55" fillId="35" borderId="20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vertical="center"/>
    </xf>
    <xf numFmtId="0" fontId="2" fillId="33" borderId="23" xfId="0" applyFont="1" applyFill="1" applyBorder="1" applyAlignment="1">
      <alignment vertical="center"/>
    </xf>
    <xf numFmtId="0" fontId="2" fillId="33" borderId="22" xfId="0" applyFont="1" applyFill="1" applyBorder="1" applyAlignment="1">
      <alignment horizontal="right" vertical="center"/>
    </xf>
    <xf numFmtId="4" fontId="50" fillId="33" borderId="11" xfId="0" applyNumberFormat="1" applyFont="1" applyFill="1" applyBorder="1" applyAlignment="1">
      <alignment horizontal="right" vertical="center" wrapText="1"/>
    </xf>
    <xf numFmtId="4" fontId="50" fillId="33" borderId="13" xfId="0" applyNumberFormat="1" applyFont="1" applyFill="1" applyBorder="1" applyAlignment="1">
      <alignment horizontal="right" vertical="center" wrapText="1"/>
    </xf>
    <xf numFmtId="4" fontId="55" fillId="33" borderId="18" xfId="0" applyNumberFormat="1" applyFont="1" applyFill="1" applyBorder="1" applyAlignment="1">
      <alignment horizontal="right" vertical="center" wrapText="1"/>
    </xf>
    <xf numFmtId="4" fontId="50" fillId="33" borderId="24" xfId="0" applyNumberFormat="1" applyFont="1" applyFill="1" applyBorder="1" applyAlignment="1">
      <alignment horizontal="right" vertical="center" wrapText="1"/>
    </xf>
    <xf numFmtId="4" fontId="50" fillId="33" borderId="25" xfId="0" applyNumberFormat="1" applyFont="1" applyFill="1" applyBorder="1" applyAlignment="1">
      <alignment horizontal="right" vertical="center" wrapText="1"/>
    </xf>
    <xf numFmtId="0" fontId="54" fillId="34" borderId="26" xfId="0" applyFont="1" applyFill="1" applyBorder="1" applyAlignment="1">
      <alignment horizontal="left" vertical="center" wrapText="1"/>
    </xf>
    <xf numFmtId="0" fontId="54" fillId="34" borderId="13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6" fillId="0" borderId="0" xfId="0" applyFont="1" applyAlignment="1" quotePrefix="1">
      <alignment horizontal="left"/>
    </xf>
    <xf numFmtId="2" fontId="6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6" fillId="0" borderId="0" xfId="0" applyFont="1" applyAlignment="1" quotePrefix="1">
      <alignment/>
    </xf>
    <xf numFmtId="49" fontId="11" fillId="0" borderId="0" xfId="0" applyNumberFormat="1" applyFont="1" applyAlignment="1">
      <alignment/>
    </xf>
    <xf numFmtId="0" fontId="6" fillId="34" borderId="0" xfId="0" applyFont="1" applyFill="1" applyAlignment="1">
      <alignment/>
    </xf>
    <xf numFmtId="2" fontId="6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0" fontId="6" fillId="34" borderId="0" xfId="51" applyFont="1" applyFill="1">
      <alignment/>
      <protection/>
    </xf>
    <xf numFmtId="49" fontId="6" fillId="0" borderId="0" xfId="0" applyNumberFormat="1" applyFont="1" applyAlignment="1">
      <alignment/>
    </xf>
    <xf numFmtId="2" fontId="6" fillId="34" borderId="0" xfId="0" applyNumberFormat="1" applyFont="1" applyFill="1" applyAlignment="1">
      <alignment horizontal="center" wrapText="1"/>
    </xf>
    <xf numFmtId="0" fontId="2" fillId="33" borderId="27" xfId="0" applyFont="1" applyFill="1" applyBorder="1" applyAlignment="1">
      <alignment vertical="center"/>
    </xf>
    <xf numFmtId="0" fontId="2" fillId="33" borderId="27" xfId="0" applyFont="1" applyFill="1" applyBorder="1" applyAlignment="1">
      <alignment horizontal="right" vertical="center"/>
    </xf>
    <xf numFmtId="4" fontId="55" fillId="33" borderId="27" xfId="0" applyNumberFormat="1" applyFont="1" applyFill="1" applyBorder="1" applyAlignment="1">
      <alignment horizontal="right" vertical="center" wrapText="1"/>
    </xf>
    <xf numFmtId="0" fontId="55" fillId="0" borderId="27" xfId="0" applyFont="1" applyBorder="1" applyAlignment="1">
      <alignment horizontal="center" vertical="center" wrapText="1"/>
    </xf>
    <xf numFmtId="4" fontId="55" fillId="33" borderId="28" xfId="0" applyNumberFormat="1" applyFont="1" applyFill="1" applyBorder="1" applyAlignment="1">
      <alignment horizontal="right" vertical="center" wrapText="1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right" vertical="center"/>
    </xf>
    <xf numFmtId="4" fontId="55" fillId="33" borderId="0" xfId="0" applyNumberFormat="1" applyFont="1" applyFill="1" applyAlignment="1">
      <alignment horizontal="right" vertical="center" wrapText="1"/>
    </xf>
    <xf numFmtId="0" fontId="55" fillId="0" borderId="0" xfId="0" applyFont="1" applyAlignment="1">
      <alignment horizontal="center" vertical="center" wrapText="1"/>
    </xf>
    <xf numFmtId="0" fontId="56" fillId="0" borderId="0" xfId="0" applyFont="1" applyAlignment="1">
      <alignment vertical="center" wrapText="1"/>
    </xf>
    <xf numFmtId="0" fontId="56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56" fillId="0" borderId="0" xfId="0" applyFont="1" applyAlignment="1">
      <alignment horizontal="left" wrapText="1"/>
    </xf>
    <xf numFmtId="0" fontId="56" fillId="0" borderId="0" xfId="0" applyFont="1" applyAlignment="1">
      <alignment horizontal="left"/>
    </xf>
    <xf numFmtId="0" fontId="2" fillId="33" borderId="29" xfId="0" applyFont="1" applyFill="1" applyBorder="1" applyAlignment="1">
      <alignment horizontal="right" vertical="center"/>
    </xf>
    <xf numFmtId="0" fontId="2" fillId="33" borderId="30" xfId="0" applyFont="1" applyFill="1" applyBorder="1" applyAlignment="1">
      <alignment horizontal="right" vertical="center"/>
    </xf>
    <xf numFmtId="0" fontId="2" fillId="33" borderId="31" xfId="0" applyFont="1" applyFill="1" applyBorder="1" applyAlignment="1">
      <alignment horizontal="right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showZeros="0" tabSelected="1" view="pageBreakPreview" zoomScaleSheetLayoutView="100" workbookViewId="0" topLeftCell="A1">
      <selection activeCell="H23" sqref="H23"/>
    </sheetView>
  </sheetViews>
  <sheetFormatPr defaultColWidth="9.140625" defaultRowHeight="15"/>
  <cols>
    <col min="1" max="1" width="5.7109375" style="5" customWidth="1"/>
    <col min="2" max="2" width="57.140625" style="5" customWidth="1"/>
    <col min="3" max="4" width="10.00390625" style="5" customWidth="1"/>
    <col min="5" max="5" width="12.8515625" style="5" customWidth="1"/>
    <col min="6" max="6" width="15.8515625" style="5" customWidth="1"/>
    <col min="7" max="7" width="5.7109375" style="5" customWidth="1"/>
    <col min="8" max="8" width="15.8515625" style="5" customWidth="1"/>
    <col min="9" max="16384" width="9.140625" style="5" customWidth="1"/>
  </cols>
  <sheetData>
    <row r="1" spans="1:8" ht="65.25" customHeight="1">
      <c r="A1" s="64" t="s">
        <v>37</v>
      </c>
      <c r="B1" s="65"/>
      <c r="C1" s="65"/>
      <c r="D1" s="65"/>
      <c r="E1" s="65"/>
      <c r="F1" s="65"/>
      <c r="G1" s="65"/>
      <c r="H1" s="65"/>
    </row>
    <row r="2" spans="1:11" s="13" customFormat="1" ht="15.75">
      <c r="A2" s="40" t="s">
        <v>23</v>
      </c>
      <c r="B2" s="41"/>
      <c r="C2" s="42"/>
      <c r="D2" s="42"/>
      <c r="E2" s="14"/>
      <c r="F2" s="14"/>
      <c r="G2" s="14"/>
      <c r="H2" s="43"/>
      <c r="I2" s="14"/>
      <c r="J2" s="43"/>
      <c r="K2" s="43"/>
    </row>
    <row r="3" spans="1:11" s="13" customFormat="1" ht="8.25" customHeight="1">
      <c r="A3" s="44"/>
      <c r="B3" s="14"/>
      <c r="C3" s="45"/>
      <c r="D3" s="45"/>
      <c r="E3" s="14"/>
      <c r="F3" s="14"/>
      <c r="G3" s="14"/>
      <c r="H3" s="43"/>
      <c r="I3" s="14"/>
      <c r="J3" s="43"/>
      <c r="K3" s="43"/>
    </row>
    <row r="4" spans="1:11" s="47" customFormat="1" ht="12" customHeight="1">
      <c r="A4" s="46" t="s">
        <v>25</v>
      </c>
      <c r="B4" s="49"/>
      <c r="C4" s="50"/>
      <c r="D4" s="50"/>
      <c r="H4" s="48"/>
      <c r="J4" s="48"/>
      <c r="K4" s="48"/>
    </row>
    <row r="5" spans="1:11" s="47" customFormat="1" ht="12" customHeight="1">
      <c r="A5" s="51" t="s">
        <v>26</v>
      </c>
      <c r="B5" s="14"/>
      <c r="C5" s="50"/>
      <c r="D5" s="50"/>
      <c r="G5" s="52"/>
      <c r="I5" s="48"/>
      <c r="J5" s="48"/>
      <c r="K5" s="48"/>
    </row>
    <row r="6" spans="1:11" s="47" customFormat="1" ht="12">
      <c r="A6" s="51" t="s">
        <v>27</v>
      </c>
      <c r="B6" s="14"/>
      <c r="C6" s="50"/>
      <c r="D6" s="50"/>
      <c r="G6" s="48"/>
      <c r="I6" s="48"/>
      <c r="J6" s="48"/>
      <c r="K6" s="48"/>
    </row>
    <row r="7" spans="1:11" s="47" customFormat="1" ht="12" customHeight="1">
      <c r="A7" s="51" t="s">
        <v>28</v>
      </c>
      <c r="B7" s="14"/>
      <c r="C7" s="50"/>
      <c r="D7" s="50"/>
      <c r="G7" s="48"/>
      <c r="I7" s="48"/>
      <c r="J7" s="48"/>
      <c r="K7" s="48"/>
    </row>
    <row r="8" spans="1:13" s="47" customFormat="1" ht="12" customHeight="1">
      <c r="A8" s="51" t="s">
        <v>29</v>
      </c>
      <c r="B8" s="49"/>
      <c r="C8" s="50"/>
      <c r="D8" s="50"/>
      <c r="H8" s="48"/>
      <c r="I8" s="48"/>
      <c r="L8" s="48"/>
      <c r="M8" s="48"/>
    </row>
    <row r="9" spans="1:11" s="47" customFormat="1" ht="15.75" customHeight="1">
      <c r="A9" s="51" t="s">
        <v>38</v>
      </c>
      <c r="B9" s="14"/>
      <c r="C9" s="50"/>
      <c r="D9" s="50"/>
      <c r="G9" s="48"/>
      <c r="I9" s="48"/>
      <c r="J9" s="48"/>
      <c r="K9" s="48"/>
    </row>
    <row r="10" spans="1:11" s="47" customFormat="1" ht="15.75" customHeight="1">
      <c r="A10" s="46" t="s">
        <v>24</v>
      </c>
      <c r="B10" s="14"/>
      <c r="C10" s="50"/>
      <c r="D10" s="50"/>
      <c r="G10" s="48"/>
      <c r="I10" s="48"/>
      <c r="J10" s="48"/>
      <c r="K10" s="48"/>
    </row>
    <row r="11" spans="1:8" ht="11.25" customHeight="1">
      <c r="A11" s="62"/>
      <c r="B11" s="63"/>
      <c r="C11" s="63"/>
      <c r="D11" s="63"/>
      <c r="E11" s="63"/>
      <c r="F11" s="63"/>
      <c r="G11" s="63"/>
      <c r="H11" s="63"/>
    </row>
    <row r="12" spans="1:8" ht="48" customHeight="1">
      <c r="A12" s="66" t="s">
        <v>30</v>
      </c>
      <c r="B12" s="67"/>
      <c r="C12" s="67"/>
      <c r="D12" s="67"/>
      <c r="E12" s="67"/>
      <c r="F12" s="67"/>
      <c r="G12" s="67"/>
      <c r="H12" s="67"/>
    </row>
    <row r="13" spans="1:8" s="9" customFormat="1" ht="4.5" customHeight="1" thickBot="1">
      <c r="A13" s="6"/>
      <c r="B13" s="6"/>
      <c r="C13" s="6"/>
      <c r="D13" s="7"/>
      <c r="E13" s="8"/>
      <c r="F13" s="7"/>
      <c r="G13" s="7"/>
      <c r="H13" s="7"/>
    </row>
    <row r="14" spans="1:8" ht="52.5" customHeight="1" thickBot="1">
      <c r="A14" s="20" t="s">
        <v>10</v>
      </c>
      <c r="B14" s="21" t="s">
        <v>17</v>
      </c>
      <c r="C14" s="22" t="s">
        <v>11</v>
      </c>
      <c r="D14" s="23" t="s">
        <v>12</v>
      </c>
      <c r="E14" s="22" t="s">
        <v>13</v>
      </c>
      <c r="F14" s="24" t="s">
        <v>14</v>
      </c>
      <c r="G14" s="24" t="s">
        <v>8</v>
      </c>
      <c r="H14" s="22" t="s">
        <v>15</v>
      </c>
    </row>
    <row r="15" spans="1:8" ht="15" thickBot="1">
      <c r="A15" s="25" t="s">
        <v>0</v>
      </c>
      <c r="B15" s="26" t="s">
        <v>1</v>
      </c>
      <c r="C15" s="26" t="s">
        <v>2</v>
      </c>
      <c r="D15" s="27" t="s">
        <v>3</v>
      </c>
      <c r="E15" s="28" t="s">
        <v>4</v>
      </c>
      <c r="F15" s="27" t="s">
        <v>5</v>
      </c>
      <c r="G15" s="27" t="s">
        <v>6</v>
      </c>
      <c r="H15" s="27" t="s">
        <v>7</v>
      </c>
    </row>
    <row r="16" spans="1:8" s="9" customFormat="1" ht="4.5" customHeight="1">
      <c r="A16" s="6"/>
      <c r="B16" s="6"/>
      <c r="C16" s="6"/>
      <c r="D16" s="7"/>
      <c r="E16" s="8"/>
      <c r="F16" s="7"/>
      <c r="G16" s="7"/>
      <c r="H16" s="7"/>
    </row>
    <row r="17" spans="1:8" s="9" customFormat="1" ht="1.5" customHeight="1" thickBot="1">
      <c r="A17" s="6"/>
      <c r="B17" s="6"/>
      <c r="C17" s="6"/>
      <c r="D17" s="7"/>
      <c r="E17" s="8"/>
      <c r="F17" s="7"/>
      <c r="G17" s="7"/>
      <c r="H17" s="7"/>
    </row>
    <row r="18" spans="1:8" ht="28.5" customHeight="1">
      <c r="A18" s="1">
        <v>1</v>
      </c>
      <c r="B18" s="16" t="s">
        <v>16</v>
      </c>
      <c r="C18" s="17" t="s">
        <v>9</v>
      </c>
      <c r="D18" s="10">
        <v>1</v>
      </c>
      <c r="E18" s="33"/>
      <c r="F18" s="33">
        <f aca="true" t="shared" si="0" ref="F18:F23">D18*E18</f>
        <v>0</v>
      </c>
      <c r="G18" s="2"/>
      <c r="H18" s="36">
        <f aca="true" t="shared" si="1" ref="H18:H23">ROUND(F18*(1+G18/100),2)</f>
        <v>0</v>
      </c>
    </row>
    <row r="19" spans="1:8" ht="28.5" customHeight="1">
      <c r="A19" s="3">
        <f>A18+1</f>
        <v>2</v>
      </c>
      <c r="B19" s="18" t="s">
        <v>18</v>
      </c>
      <c r="C19" s="19" t="s">
        <v>9</v>
      </c>
      <c r="D19" s="11">
        <v>1</v>
      </c>
      <c r="E19" s="34"/>
      <c r="F19" s="34">
        <f t="shared" si="0"/>
        <v>0</v>
      </c>
      <c r="G19" s="4"/>
      <c r="H19" s="37">
        <f t="shared" si="1"/>
        <v>0</v>
      </c>
    </row>
    <row r="20" spans="1:8" ht="28.5" customHeight="1">
      <c r="A20" s="3">
        <f>A19+1</f>
        <v>3</v>
      </c>
      <c r="B20" s="18" t="s">
        <v>19</v>
      </c>
      <c r="C20" s="19" t="s">
        <v>9</v>
      </c>
      <c r="D20" s="11">
        <v>1</v>
      </c>
      <c r="E20" s="34"/>
      <c r="F20" s="34">
        <f t="shared" si="0"/>
        <v>0</v>
      </c>
      <c r="G20" s="4"/>
      <c r="H20" s="37">
        <f t="shared" si="1"/>
        <v>0</v>
      </c>
    </row>
    <row r="21" spans="1:8" s="9" customFormat="1" ht="28.5" customHeight="1">
      <c r="A21" s="3">
        <f>A20+1</f>
        <v>4</v>
      </c>
      <c r="B21" s="38" t="s">
        <v>20</v>
      </c>
      <c r="C21" s="19" t="s">
        <v>9</v>
      </c>
      <c r="D21" s="11">
        <v>1</v>
      </c>
      <c r="E21" s="34"/>
      <c r="F21" s="34">
        <f t="shared" si="0"/>
        <v>0</v>
      </c>
      <c r="G21" s="4"/>
      <c r="H21" s="37">
        <f t="shared" si="1"/>
        <v>0</v>
      </c>
    </row>
    <row r="22" spans="1:8" ht="28.5" customHeight="1">
      <c r="A22" s="3">
        <f>A21+1</f>
        <v>5</v>
      </c>
      <c r="B22" s="39" t="s">
        <v>21</v>
      </c>
      <c r="C22" s="19" t="s">
        <v>9</v>
      </c>
      <c r="D22" s="11">
        <v>1</v>
      </c>
      <c r="E22" s="34"/>
      <c r="F22" s="34">
        <f t="shared" si="0"/>
        <v>0</v>
      </c>
      <c r="G22" s="4"/>
      <c r="H22" s="37">
        <f t="shared" si="1"/>
        <v>0</v>
      </c>
    </row>
    <row r="23" spans="1:8" ht="28.5" customHeight="1" thickBot="1">
      <c r="A23" s="3">
        <f>A22+1</f>
        <v>6</v>
      </c>
      <c r="B23" s="39" t="s">
        <v>40</v>
      </c>
      <c r="C23" s="19" t="s">
        <v>9</v>
      </c>
      <c r="D23" s="11">
        <v>1</v>
      </c>
      <c r="E23" s="34"/>
      <c r="F23" s="34">
        <f t="shared" si="0"/>
        <v>0</v>
      </c>
      <c r="G23" s="4"/>
      <c r="H23" s="37">
        <f t="shared" si="1"/>
        <v>0</v>
      </c>
    </row>
    <row r="24" spans="1:8" ht="16.5" thickBot="1">
      <c r="A24" s="30"/>
      <c r="B24" s="31"/>
      <c r="C24" s="31"/>
      <c r="D24" s="31"/>
      <c r="F24" s="32" t="s">
        <v>22</v>
      </c>
      <c r="G24" s="29"/>
      <c r="H24" s="35">
        <f>SUM(H18:H23)</f>
        <v>0</v>
      </c>
    </row>
    <row r="25" spans="1:8" ht="15.75">
      <c r="A25" s="53"/>
      <c r="B25" s="53"/>
      <c r="C25" s="53"/>
      <c r="D25" s="53"/>
      <c r="E25" s="54"/>
      <c r="F25" s="55"/>
      <c r="G25" s="56"/>
      <c r="H25" s="55"/>
    </row>
    <row r="26" spans="1:8" ht="15.75">
      <c r="A26" s="58"/>
      <c r="B26" s="58"/>
      <c r="C26" s="58"/>
      <c r="D26" s="58"/>
      <c r="E26" s="59"/>
      <c r="F26" s="60"/>
      <c r="G26" s="61"/>
      <c r="H26" s="60"/>
    </row>
    <row r="27" spans="1:8" ht="33" customHeight="1">
      <c r="A27" s="66" t="s">
        <v>39</v>
      </c>
      <c r="B27" s="67"/>
      <c r="C27" s="67"/>
      <c r="D27" s="67"/>
      <c r="E27" s="67"/>
      <c r="F27" s="67"/>
      <c r="G27" s="67"/>
      <c r="H27" s="67"/>
    </row>
    <row r="28" spans="1:8" s="9" customFormat="1" ht="4.5" customHeight="1" thickBot="1">
      <c r="A28" s="6"/>
      <c r="B28" s="6"/>
      <c r="C28" s="6"/>
      <c r="D28" s="7"/>
      <c r="E28" s="8"/>
      <c r="F28" s="7"/>
      <c r="G28" s="7"/>
      <c r="H28" s="7"/>
    </row>
    <row r="29" spans="1:8" ht="52.5" customHeight="1" thickBot="1">
      <c r="A29" s="20" t="s">
        <v>10</v>
      </c>
      <c r="B29" s="21" t="s">
        <v>17</v>
      </c>
      <c r="C29" s="22" t="s">
        <v>11</v>
      </c>
      <c r="D29" s="23" t="s">
        <v>12</v>
      </c>
      <c r="E29" s="22" t="s">
        <v>13</v>
      </c>
      <c r="F29" s="24" t="s">
        <v>14</v>
      </c>
      <c r="G29" s="24" t="s">
        <v>8</v>
      </c>
      <c r="H29" s="22" t="s">
        <v>15</v>
      </c>
    </row>
    <row r="30" spans="1:8" ht="15" thickBot="1">
      <c r="A30" s="25" t="s">
        <v>0</v>
      </c>
      <c r="B30" s="26" t="s">
        <v>1</v>
      </c>
      <c r="C30" s="26" t="s">
        <v>2</v>
      </c>
      <c r="D30" s="27" t="s">
        <v>3</v>
      </c>
      <c r="E30" s="28" t="s">
        <v>4</v>
      </c>
      <c r="F30" s="27" t="s">
        <v>5</v>
      </c>
      <c r="G30" s="27" t="s">
        <v>6</v>
      </c>
      <c r="H30" s="27" t="s">
        <v>7</v>
      </c>
    </row>
    <row r="31" spans="1:8" s="9" customFormat="1" ht="4.5" customHeight="1">
      <c r="A31" s="6"/>
      <c r="B31" s="6"/>
      <c r="C31" s="6"/>
      <c r="D31" s="7"/>
      <c r="E31" s="8"/>
      <c r="F31" s="7"/>
      <c r="G31" s="7"/>
      <c r="H31" s="7"/>
    </row>
    <row r="32" spans="1:8" s="9" customFormat="1" ht="1.5" customHeight="1" thickBot="1">
      <c r="A32" s="6"/>
      <c r="B32" s="6"/>
      <c r="C32" s="6"/>
      <c r="D32" s="7"/>
      <c r="E32" s="8"/>
      <c r="F32" s="7"/>
      <c r="G32" s="7"/>
      <c r="H32" s="7"/>
    </row>
    <row r="33" spans="1:8" ht="28.5" customHeight="1">
      <c r="A33" s="1">
        <v>1</v>
      </c>
      <c r="B33" s="16" t="s">
        <v>32</v>
      </c>
      <c r="C33" s="17" t="s">
        <v>9</v>
      </c>
      <c r="D33" s="10">
        <v>1</v>
      </c>
      <c r="E33" s="33"/>
      <c r="F33" s="33">
        <f>D33*E33</f>
        <v>0</v>
      </c>
      <c r="G33" s="2"/>
      <c r="H33" s="36">
        <f>ROUND(F33*(1+G33/100),2)</f>
        <v>0</v>
      </c>
    </row>
    <row r="34" spans="1:8" ht="28.5" customHeight="1">
      <c r="A34" s="3">
        <f>A33+1</f>
        <v>2</v>
      </c>
      <c r="B34" s="18" t="s">
        <v>33</v>
      </c>
      <c r="C34" s="19" t="s">
        <v>9</v>
      </c>
      <c r="D34" s="11">
        <v>1</v>
      </c>
      <c r="E34" s="34"/>
      <c r="F34" s="34">
        <f>D34*E34</f>
        <v>0</v>
      </c>
      <c r="G34" s="4"/>
      <c r="H34" s="37">
        <f>ROUND(F34*(1+G34/100),2)</f>
        <v>0</v>
      </c>
    </row>
    <row r="35" spans="1:8" ht="28.5" customHeight="1" thickBot="1">
      <c r="A35" s="3">
        <f>A34+1</f>
        <v>3</v>
      </c>
      <c r="B35" s="18" t="s">
        <v>34</v>
      </c>
      <c r="C35" s="19" t="s">
        <v>35</v>
      </c>
      <c r="D35" s="11">
        <v>1</v>
      </c>
      <c r="E35" s="34"/>
      <c r="F35" s="34">
        <f>D35*E35</f>
        <v>0</v>
      </c>
      <c r="G35" s="4"/>
      <c r="H35" s="37">
        <f>ROUND(F35*(1+G35/100),2)</f>
        <v>0</v>
      </c>
    </row>
    <row r="36" spans="1:8" ht="16.5" thickBot="1">
      <c r="A36" s="30"/>
      <c r="B36" s="31"/>
      <c r="C36" s="31"/>
      <c r="D36" s="31"/>
      <c r="F36" s="32" t="s">
        <v>31</v>
      </c>
      <c r="G36" s="29"/>
      <c r="H36" s="35">
        <f>SUM(H33:H35)</f>
        <v>0</v>
      </c>
    </row>
    <row r="37" spans="1:8" ht="6.75" customHeight="1" thickBot="1">
      <c r="A37" s="53"/>
      <c r="B37" s="53"/>
      <c r="C37" s="53"/>
      <c r="D37" s="53"/>
      <c r="E37" s="54"/>
      <c r="F37" s="55"/>
      <c r="G37" s="56"/>
      <c r="H37" s="55"/>
    </row>
    <row r="38" spans="1:8" ht="27" customHeight="1" thickBot="1" thickTop="1">
      <c r="A38" s="68" t="s">
        <v>36</v>
      </c>
      <c r="B38" s="69"/>
      <c r="C38" s="69"/>
      <c r="D38" s="69"/>
      <c r="E38" s="69"/>
      <c r="F38" s="69"/>
      <c r="G38" s="70"/>
      <c r="H38" s="57">
        <f>H24+H36</f>
        <v>0</v>
      </c>
    </row>
    <row r="39" spans="1:8" s="13" customFormat="1" ht="15" customHeight="1" thickTop="1">
      <c r="A39" s="12"/>
      <c r="C39" s="14"/>
      <c r="H39" s="15"/>
    </row>
  </sheetData>
  <sheetProtection/>
  <mergeCells count="4">
    <mergeCell ref="A1:H1"/>
    <mergeCell ref="A12:H12"/>
    <mergeCell ref="A27:H27"/>
    <mergeCell ref="A38:G38"/>
  </mergeCells>
  <printOptions horizontalCentered="1"/>
  <pageMargins left="0.11811023622047245" right="0.11811023622047245" top="0.8661417322834646" bottom="0.2362204724409449" header="0.6299212598425197" footer="0.1968503937007874"/>
  <pageSetup horizontalDpi="600" verticalDpi="600" orientation="landscape" paperSize="9" scale="92" r:id="rId1"/>
  <headerFooter scaleWithDoc="0" alignWithMargins="0">
    <oddHeader>&amp;L&amp;"Times New Roman,Pogrubiona"&amp;12DZP-PN/4/2019&amp;R&amp;"Times New Roman,Pogrubiona"&amp;12Załącznik nr 1.1 Zmieniony</oddHeader>
    <oddFooter>&amp;L&amp;"Arial,Normalny"&amp;8Białostockie Centrum Onkologii&amp;R&amp;"Arial,Normalny"&amp;10strona &amp;P/&amp;N</oddFooter>
  </headerFooter>
  <rowBreaks count="1" manualBreakCount="1">
    <brk id="2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Andrzej Klimczuk</cp:lastModifiedBy>
  <cp:lastPrinted>2019-03-11T09:27:39Z</cp:lastPrinted>
  <dcterms:created xsi:type="dcterms:W3CDTF">2014-10-08T07:24:46Z</dcterms:created>
  <dcterms:modified xsi:type="dcterms:W3CDTF">2019-03-12T10:32:29Z</dcterms:modified>
  <cp:category/>
  <cp:version/>
  <cp:contentType/>
  <cp:contentStatus/>
</cp:coreProperties>
</file>