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17280" windowHeight="6180" activeTab="0"/>
  </bookViews>
  <sheets>
    <sheet name="Arkusz" sheetId="1" r:id="rId1"/>
  </sheets>
  <definedNames>
    <definedName name="_xlnm.Print_Area" localSheetId="0">'Arkusz'!$A$1:$J$25</definedName>
    <definedName name="_xlnm.Print_Titles" localSheetId="0">'Arkusz'!$9:$17</definedName>
  </definedNames>
  <calcPr fullCalcOnLoad="1"/>
</workbook>
</file>

<file path=xl/sharedStrings.xml><?xml version="1.0" encoding="utf-8"?>
<sst xmlns="http://schemas.openxmlformats.org/spreadsheetml/2006/main" count="46" uniqueCount="39">
  <si>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</si>
  <si>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</si>
  <si>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</si>
  <si>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</si>
  <si>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</si>
  <si>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</si>
  <si>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</si>
  <si>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</si>
  <si>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</si>
  <si>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</si>
  <si>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</si>
  <si>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CENA GRUPY</t>
  </si>
  <si>
    <t>Wadium</t>
  </si>
  <si>
    <t>Jednostka
miary</t>
  </si>
  <si>
    <t>3.</t>
  </si>
  <si>
    <t>Nr
gr.</t>
  </si>
  <si>
    <t>Nr
poz.</t>
  </si>
  <si>
    <t>VAT
(%)</t>
  </si>
  <si>
    <t>Cena brutto
(zł)</t>
  </si>
  <si>
    <t>Cena
jednostkowa
brutto (zł)</t>
  </si>
  <si>
    <t>ZAPOZNAJ SIĘ Z INSTRUKCJĄ:</t>
  </si>
  <si>
    <t>b) stawkę podatku od towarów i usług, w kolumnie 8 - VAT (%), należy wpisać cyfrą np. 5, 8, 23,</t>
  </si>
  <si>
    <t>c) cenę brutto pozycji należy obliczyć: Cena brutto (zł) (kolumna 9) = Ilość (kolumna 6) x Cena jednostkowa brutto (zł) (kolumna 7).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</si>
  <si>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 wskazaną poniżej.</t>
    </r>
  </si>
  <si>
    <t>Nazwa handlowa
i numer katalogowy</t>
  </si>
  <si>
    <t>Instrukcja obliczenia ceny oferowanej pozycji (dostyczy pozostałych pozycji):</t>
  </si>
  <si>
    <t>a) cenę jednostkową brutto (zł) pozycji należy wpisać do formularza cenowego z dokładnością do 1 grosza (kolumna 7),</t>
  </si>
  <si>
    <t>op.</t>
  </si>
  <si>
    <t>op[.</t>
  </si>
  <si>
    <t>Enzymatyczny preparat do mycia chemiczno-termicznego endoskopów giętkich w myjni typu ETD Olympus, używanej przez Zamawiajacego. Zawierający niejonowe związki powierzchniowo czynne, glikol, enzymy. Kompatybilny z preparatem dezynfekcyjnym z Poz. 2. Wyrób medyczny; opakowanie zawierające 5 l preparatu</t>
  </si>
  <si>
    <t>Preparat do dezynfekcji chemiczno-termicznej endoskopów giętkich w myjni typu ETD Olympus, używanej przez Zamawiajacego, zgodny z instrukcją użycia myjni, zawierający kwas octowy, kwas nadoctowy, nadtlenek wodoru. Dozowanie 12-14ml/litr.  Spektrum i czas działania:  B, Tbc, F, V, S do 5 minut.  Wyrób medyczny; opakowanie zawierające 2,8 l preparatu</t>
  </si>
  <si>
    <t>Sporobójczy preparat do mycia i dezynfekcji dużych powierzchni. Tlenowy preparat myjąco - dezynfekcyjny do wszelkich powierzchni zmywalnych, również mających kontakt z żywnością. Oparty na działaniu kwasu nadoctowego. Skuteczny w obecności zanieczyszczeń organicznych. Przygotowanie roztworu roboczego poprzez dodanie do wody o temp. nie przekraczającej temperatury pokojowej. Spektrum działania: B, F, V, S (Clostridium Perfringens, Clostridium Difficile) 10 min., aktywny także w obecności zanieczyszczeń organicznych. Opakowanie: 1,5 kg.</t>
  </si>
  <si>
    <t>Aktywaror do preparatu dezynfekcyjnego z Poz.2.Zawierający NaOH, fosforany. Wyrób medyczny; opakowanie zawierajce 5l preparatu.</t>
  </si>
  <si>
    <t>Gotowy do uzycia, bezzapachowy preparat w postaci piany, przeznaczony do szybkiej dezynfekcji miejsc trudnodostępnych, urzadzeń i wszelkich małych powierzchni wrażliwych na działanie alkoholu, również do głowic USG, ekranów, monitorów, systemów infuzyjnych. zawierajacy 1-propanol (15-17g/100g preparatu) i czwartorzędowe zwiazki amoniowe, bez zawartości aldehydów i alkiloamin.Czas działania: skuteczny w czasie: do 1 min. wobec bakterii (w tym MRSA, Tbc), grzybów, wirusów (HIV, HBV, HCV, Rota, Vaccinia, Ptasia grypa typu A)  oraz w czasie do 5 min. na wirusy Polio, Noro wirus. Wyrób medyczny klasy IIA; Opakowanie 0,75l</t>
  </si>
  <si>
    <t>Sporobójczy preparat do mycia i dezynfekcji małych i trudno dostępnych powierzchni. Preparat do mycia i dezynfekcji powierzchni i wyrobów medycznych (m.in. sond USG). Spektrum działania: B, Tbc, F, V (HIV, HCV, HBV, Rotawirus, Herpeswirus, Norowirus), S (Clostridium difficile). Czas działania: 5 min. Opakowanie: 0,75 l.</t>
  </si>
  <si>
    <t>B1</t>
  </si>
  <si>
    <t>B2</t>
  </si>
  <si>
    <t>B3</t>
  </si>
  <si>
    <t xml:space="preserve">Nie dopuszcza się modyfikacji kolumn 5 i 6, tj. zmiany jednostek miary i ilości, bez zgody Zamawiającego w trybie art. 38 Pzp.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</si>
</sst>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8" fillId="0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69" fontId="3" fillId="0" borderId="17" xfId="0" applyNumberFormat="1" applyFont="1" applyFill="1" applyBorder="1" applyAlignment="1">
      <alignment horizontal="center"/>
    </xf>
    <xf numFmtId="169" fontId="3" fillId="0" borderId="18" xfId="0" applyNumberFormat="1" applyFont="1" applyFill="1" applyBorder="1" applyAlignment="1">
      <alignment horizontal="center"/>
    </xf>
    <xf numFmtId="169" fontId="3" fillId="0" borderId="19" xfId="0" applyNumberFormat="1" applyFont="1" applyFill="1" applyBorder="1" applyAlignment="1">
      <alignment horizontal="center"/>
    </xf>
    <xf numFmtId="0" fontId="5" fillId="0" borderId="20" xfId="52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20" xfId="52" applyFont="1" applyFill="1" applyBorder="1" applyAlignment="1">
      <alignment horizontal="center"/>
      <protection/>
    </xf>
    <xf numFmtId="3" fontId="5" fillId="0" borderId="20" xfId="52" applyNumberFormat="1" applyFont="1" applyFill="1" applyBorder="1" applyAlignment="1">
      <alignment horizontal="center"/>
      <protection/>
    </xf>
    <xf numFmtId="4" fontId="5" fillId="0" borderId="20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right"/>
    </xf>
    <xf numFmtId="0" fontId="7" fillId="33" borderId="2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vertical="top"/>
    </xf>
    <xf numFmtId="0" fontId="5" fillId="35" borderId="20" xfId="0" applyFont="1" applyFill="1" applyBorder="1" applyAlignment="1">
      <alignment horizontal="center"/>
    </xf>
    <xf numFmtId="0" fontId="5" fillId="0" borderId="23" xfId="52" applyFont="1" applyFill="1" applyBorder="1" applyAlignment="1">
      <alignment horizontal="left"/>
      <protection/>
    </xf>
    <xf numFmtId="0" fontId="5" fillId="0" borderId="25" xfId="52" applyFont="1" applyFill="1" applyBorder="1" applyAlignment="1">
      <alignment horizontal="left"/>
      <protection/>
    </xf>
    <xf numFmtId="0" fontId="5" fillId="0" borderId="25" xfId="52" applyFont="1" applyFill="1" applyBorder="1" applyAlignment="1">
      <alignment horizontal="center"/>
      <protection/>
    </xf>
    <xf numFmtId="3" fontId="5" fillId="0" borderId="25" xfId="52" applyNumberFormat="1" applyFont="1" applyFill="1" applyBorder="1" applyAlignment="1">
      <alignment horizontal="center"/>
      <protection/>
    </xf>
    <xf numFmtId="4" fontId="5" fillId="0" borderId="25" xfId="0" applyNumberFormat="1" applyFont="1" applyFill="1" applyBorder="1" applyAlignment="1">
      <alignment horizontal="right"/>
    </xf>
    <xf numFmtId="1" fontId="5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0" fontId="5" fillId="0" borderId="28" xfId="0" applyFont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6" fillId="0" borderId="3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right"/>
    </xf>
    <xf numFmtId="1" fontId="8" fillId="33" borderId="31" xfId="0" applyNumberFormat="1" applyFont="1" applyFill="1" applyBorder="1" applyAlignment="1">
      <alignment horizontal="center"/>
    </xf>
    <xf numFmtId="1" fontId="8" fillId="33" borderId="3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32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33" xfId="52" applyFont="1" applyFill="1" applyBorder="1" applyAlignment="1">
      <alignment vertical="center"/>
      <protection/>
    </xf>
    <xf numFmtId="0" fontId="5" fillId="0" borderId="34" xfId="52" applyFont="1" applyFill="1" applyBorder="1" applyAlignment="1">
      <alignment horizontal="left"/>
      <protection/>
    </xf>
    <xf numFmtId="0" fontId="5" fillId="0" borderId="35" xfId="52" applyFont="1" applyFill="1" applyBorder="1" applyAlignment="1">
      <alignment horizontal="left"/>
      <protection/>
    </xf>
    <xf numFmtId="0" fontId="5" fillId="0" borderId="35" xfId="52" applyFont="1" applyFill="1" applyBorder="1" applyAlignment="1">
      <alignment horizontal="center"/>
      <protection/>
    </xf>
    <xf numFmtId="3" fontId="5" fillId="0" borderId="35" xfId="52" applyNumberFormat="1" applyFont="1" applyFill="1" applyBorder="1" applyAlignment="1">
      <alignment horizontal="center"/>
      <protection/>
    </xf>
    <xf numFmtId="4" fontId="5" fillId="0" borderId="35" xfId="0" applyNumberFormat="1" applyFont="1" applyFill="1" applyBorder="1" applyAlignment="1">
      <alignment horizontal="right"/>
    </xf>
    <xf numFmtId="1" fontId="5" fillId="0" borderId="35" xfId="0" applyNumberFormat="1" applyFont="1" applyFill="1" applyBorder="1" applyAlignment="1">
      <alignment horizontal="center"/>
    </xf>
    <xf numFmtId="4" fontId="5" fillId="0" borderId="36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37" xfId="52" applyFont="1" applyFill="1" applyBorder="1" applyAlignment="1">
      <alignment horizontal="left" vertical="center" wrapText="1"/>
      <protection/>
    </xf>
    <xf numFmtId="0" fontId="5" fillId="0" borderId="38" xfId="52" applyFont="1" applyFill="1" applyBorder="1" applyAlignment="1">
      <alignment horizontal="left" vertical="center" wrapText="1"/>
      <protection/>
    </xf>
    <xf numFmtId="0" fontId="5" fillId="0" borderId="39" xfId="52" applyFont="1" applyFill="1" applyBorder="1" applyAlignment="1">
      <alignment horizontal="left" vertical="center" wrapText="1"/>
      <protection/>
    </xf>
    <xf numFmtId="0" fontId="5" fillId="0" borderId="40" xfId="52" applyFont="1" applyFill="1" applyBorder="1" applyAlignment="1">
      <alignment horizontal="left" vertical="center" wrapText="1"/>
      <protection/>
    </xf>
    <xf numFmtId="0" fontId="5" fillId="0" borderId="41" xfId="52" applyFont="1" applyFill="1" applyBorder="1" applyAlignment="1">
      <alignment horizontal="left" vertical="center" wrapText="1"/>
      <protection/>
    </xf>
    <xf numFmtId="0" fontId="5" fillId="0" borderId="42" xfId="52" applyFont="1" applyFill="1" applyBorder="1" applyAlignment="1">
      <alignment horizontal="left" vertical="center" wrapText="1"/>
      <protection/>
    </xf>
    <xf numFmtId="0" fontId="5" fillId="0" borderId="43" xfId="52" applyFont="1" applyFill="1" applyBorder="1" applyAlignment="1">
      <alignment horizontal="left" vertical="center" wrapText="1"/>
      <protection/>
    </xf>
    <xf numFmtId="0" fontId="5" fillId="0" borderId="44" xfId="52" applyFont="1" applyFill="1" applyBorder="1" applyAlignment="1">
      <alignment horizontal="left" vertical="center" wrapText="1"/>
      <protection/>
    </xf>
    <xf numFmtId="0" fontId="5" fillId="0" borderId="32" xfId="52" applyFont="1" applyFill="1" applyBorder="1" applyAlignment="1">
      <alignment horizontal="left" vertical="center" wrapText="1"/>
      <protection/>
    </xf>
    <xf numFmtId="0" fontId="5" fillId="0" borderId="45" xfId="52" applyFont="1" applyFill="1" applyBorder="1" applyAlignment="1">
      <alignment horizontal="left" vertical="center" wrapText="1"/>
      <protection/>
    </xf>
    <xf numFmtId="0" fontId="5" fillId="0" borderId="46" xfId="52" applyFont="1" applyFill="1" applyBorder="1" applyAlignment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tabSelected="1" view="pageBreakPreview" zoomScaleNormal="96" zoomScaleSheetLayoutView="100" workbookViewId="0" topLeftCell="A1">
      <selection activeCell="H16" sqref="H16"/>
    </sheetView>
  </sheetViews>
  <sheetFormatPr defaultColWidth="9.125" defaultRowHeight="12.75"/>
  <cols>
    <col min="1" max="1" width="4.375" style="3" customWidth="1"/>
    <col min="2" max="2" width="4.00390625" style="3" customWidth="1"/>
    <col min="3" max="4" width="37.625" style="3" customWidth="1"/>
    <col min="5" max="9" width="12.875" style="3" customWidth="1"/>
    <col min="10" max="10" width="11.625" style="3" customWidth="1"/>
    <col min="11" max="11" width="14.50390625" style="60" customWidth="1"/>
    <col min="12" max="16384" width="9.125" style="3" customWidth="1"/>
  </cols>
  <sheetData>
    <row r="1" spans="1:11" s="4" customFormat="1" ht="24" customHeight="1">
      <c r="A1" s="57" t="s">
        <v>20</v>
      </c>
      <c r="K1" s="1"/>
    </row>
    <row r="2" s="1" customFormat="1" ht="12" customHeight="1">
      <c r="A2" s="71" t="s">
        <v>38</v>
      </c>
    </row>
    <row r="3" spans="1:11" s="4" customFormat="1" ht="12" customHeight="1">
      <c r="A3" s="4" t="s">
        <v>23</v>
      </c>
      <c r="K3" s="1"/>
    </row>
    <row r="4" spans="1:11" s="4" customFormat="1" ht="12" customHeight="1">
      <c r="A4" s="61" t="s">
        <v>25</v>
      </c>
      <c r="K4" s="1"/>
    </row>
    <row r="5" spans="1:11" s="10" customFormat="1" ht="12" customHeight="1">
      <c r="A5" s="29" t="s">
        <v>26</v>
      </c>
      <c r="K5" s="1"/>
    </row>
    <row r="6" spans="1:11" s="10" customFormat="1" ht="11.25" customHeight="1">
      <c r="A6" s="29" t="s">
        <v>21</v>
      </c>
      <c r="K6" s="1"/>
    </row>
    <row r="7" spans="1:11" s="10" customFormat="1" ht="11.25" customHeight="1">
      <c r="A7" s="29" t="s">
        <v>22</v>
      </c>
      <c r="K7" s="1"/>
    </row>
    <row r="8" spans="1:11" s="11" customFormat="1" ht="15" customHeight="1" thickBot="1">
      <c r="A8" s="1"/>
      <c r="B8" s="60"/>
      <c r="C8" s="60"/>
      <c r="D8" s="60"/>
      <c r="K8" s="60"/>
    </row>
    <row r="9" spans="1:11" s="4" customFormat="1" ht="60" customHeight="1" thickBot="1">
      <c r="A9" s="24" t="s">
        <v>15</v>
      </c>
      <c r="B9" s="25" t="s">
        <v>16</v>
      </c>
      <c r="C9" s="26" t="s">
        <v>24</v>
      </c>
      <c r="D9" s="58" t="s">
        <v>1</v>
      </c>
      <c r="E9" s="26" t="s">
        <v>13</v>
      </c>
      <c r="F9" s="27" t="s">
        <v>0</v>
      </c>
      <c r="G9" s="25" t="s">
        <v>19</v>
      </c>
      <c r="H9" s="25" t="s">
        <v>17</v>
      </c>
      <c r="I9" s="25" t="s">
        <v>18</v>
      </c>
      <c r="J9" s="28" t="s">
        <v>12</v>
      </c>
      <c r="K9" s="21"/>
    </row>
    <row r="10" spans="1:11" ht="13.5" thickBot="1">
      <c r="A10" s="6" t="s">
        <v>2</v>
      </c>
      <c r="B10" s="7" t="s">
        <v>3</v>
      </c>
      <c r="C10" s="8" t="s">
        <v>14</v>
      </c>
      <c r="D10" s="8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9" t="s">
        <v>10</v>
      </c>
      <c r="K10" s="15"/>
    </row>
    <row r="11" spans="1:11" ht="28.5" customHeight="1">
      <c r="A11" s="49" t="s">
        <v>35</v>
      </c>
      <c r="B11" s="50"/>
      <c r="C11" s="72" t="s">
        <v>29</v>
      </c>
      <c r="D11" s="73"/>
      <c r="E11" s="73"/>
      <c r="F11" s="73"/>
      <c r="G11" s="73"/>
      <c r="H11" s="73"/>
      <c r="I11" s="74"/>
      <c r="J11" s="18"/>
      <c r="K11" s="2"/>
    </row>
    <row r="12" spans="1:11" ht="12.75" customHeight="1">
      <c r="A12" s="5"/>
      <c r="B12" s="48">
        <v>1</v>
      </c>
      <c r="C12" s="38"/>
      <c r="D12" s="39"/>
      <c r="E12" s="40" t="s">
        <v>27</v>
      </c>
      <c r="F12" s="41">
        <v>162</v>
      </c>
      <c r="G12" s="42"/>
      <c r="H12" s="43"/>
      <c r="I12" s="44">
        <f>F12*G12</f>
        <v>0</v>
      </c>
      <c r="J12" s="18"/>
      <c r="K12" s="22"/>
    </row>
    <row r="13" spans="1:11" ht="42" customHeight="1">
      <c r="A13" s="35"/>
      <c r="B13" s="50"/>
      <c r="C13" s="75" t="s">
        <v>30</v>
      </c>
      <c r="D13" s="76"/>
      <c r="E13" s="76"/>
      <c r="F13" s="76"/>
      <c r="G13" s="76"/>
      <c r="H13" s="76"/>
      <c r="I13" s="77"/>
      <c r="J13" s="18"/>
      <c r="K13" s="22"/>
    </row>
    <row r="14" spans="1:11" ht="12.75" customHeight="1">
      <c r="A14" s="35"/>
      <c r="B14" s="48">
        <f>B12+1</f>
        <v>2</v>
      </c>
      <c r="C14" s="38"/>
      <c r="D14" s="39"/>
      <c r="E14" s="40" t="s">
        <v>27</v>
      </c>
      <c r="F14" s="41">
        <v>396</v>
      </c>
      <c r="G14" s="42"/>
      <c r="H14" s="43"/>
      <c r="I14" s="44">
        <f>F14*G14</f>
        <v>0</v>
      </c>
      <c r="J14" s="18"/>
      <c r="K14" s="22"/>
    </row>
    <row r="15" spans="1:11" ht="15.75" customHeight="1">
      <c r="A15" s="35"/>
      <c r="B15" s="50"/>
      <c r="C15" s="75" t="s">
        <v>32</v>
      </c>
      <c r="D15" s="76"/>
      <c r="E15" s="76"/>
      <c r="F15" s="76"/>
      <c r="G15" s="76"/>
      <c r="H15" s="76"/>
      <c r="I15" s="77"/>
      <c r="J15" s="18"/>
      <c r="K15" s="22"/>
    </row>
    <row r="16" spans="1:11" ht="15.75" customHeight="1" thickBot="1">
      <c r="A16" s="35"/>
      <c r="B16" s="48">
        <v>3</v>
      </c>
      <c r="C16" s="38"/>
      <c r="D16" s="39"/>
      <c r="E16" s="40" t="s">
        <v>28</v>
      </c>
      <c r="F16" s="41">
        <v>284</v>
      </c>
      <c r="G16" s="42"/>
      <c r="H16" s="43"/>
      <c r="I16" s="45">
        <f>F16*G16</f>
        <v>0</v>
      </c>
      <c r="J16" s="19">
        <v>2700</v>
      </c>
      <c r="K16" s="22"/>
    </row>
    <row r="17" spans="1:11" ht="19.5" customHeight="1" thickBot="1">
      <c r="A17" s="51"/>
      <c r="B17" s="52"/>
      <c r="C17" s="52"/>
      <c r="D17" s="53"/>
      <c r="E17" s="13"/>
      <c r="F17" s="13" t="s">
        <v>11</v>
      </c>
      <c r="G17" s="14" t="str">
        <f>A11</f>
        <v>B1</v>
      </c>
      <c r="H17" s="16"/>
      <c r="I17" s="12">
        <f>SUM(I12:I16)</f>
        <v>0</v>
      </c>
      <c r="J17" s="56"/>
      <c r="K17" s="23"/>
    </row>
    <row r="18" spans="1:11" ht="53.25" customHeight="1">
      <c r="A18" s="36" t="s">
        <v>36</v>
      </c>
      <c r="B18" s="46"/>
      <c r="C18" s="78" t="s">
        <v>33</v>
      </c>
      <c r="D18" s="78"/>
      <c r="E18" s="78"/>
      <c r="F18" s="78"/>
      <c r="G18" s="78"/>
      <c r="H18" s="78"/>
      <c r="I18" s="79"/>
      <c r="J18" s="17"/>
      <c r="K18" s="2"/>
    </row>
    <row r="19" spans="1:11" ht="12.75" customHeight="1" thickBot="1">
      <c r="A19" s="5"/>
      <c r="B19" s="37">
        <v>4</v>
      </c>
      <c r="C19" s="20"/>
      <c r="D19" s="20"/>
      <c r="E19" s="30" t="s">
        <v>27</v>
      </c>
      <c r="F19" s="31">
        <v>1266</v>
      </c>
      <c r="G19" s="32"/>
      <c r="H19" s="33"/>
      <c r="I19" s="34">
        <f>F19*G19</f>
        <v>0</v>
      </c>
      <c r="J19" s="19">
        <v>220</v>
      </c>
      <c r="K19" s="22"/>
    </row>
    <row r="20" spans="1:11" ht="18" customHeight="1" thickBot="1">
      <c r="A20" s="51"/>
      <c r="B20" s="52"/>
      <c r="C20" s="52"/>
      <c r="D20" s="53"/>
      <c r="E20" s="54"/>
      <c r="F20" s="47" t="s">
        <v>11</v>
      </c>
      <c r="G20" s="14" t="str">
        <f>A18</f>
        <v>B2</v>
      </c>
      <c r="H20" s="16"/>
      <c r="I20" s="12">
        <f>SUM(I19)</f>
        <v>0</v>
      </c>
      <c r="J20" s="55"/>
      <c r="K20" s="23"/>
    </row>
    <row r="21" spans="1:11" ht="37.5" customHeight="1">
      <c r="A21" s="49" t="s">
        <v>37</v>
      </c>
      <c r="B21" s="50"/>
      <c r="C21" s="80" t="s">
        <v>34</v>
      </c>
      <c r="D21" s="81"/>
      <c r="E21" s="81"/>
      <c r="F21" s="81"/>
      <c r="G21" s="81"/>
      <c r="H21" s="81"/>
      <c r="I21" s="82"/>
      <c r="J21" s="62"/>
      <c r="K21" s="2"/>
    </row>
    <row r="22" spans="1:11" ht="12.75" customHeight="1">
      <c r="A22" s="5"/>
      <c r="B22" s="48">
        <v>5</v>
      </c>
      <c r="C22" s="63"/>
      <c r="D22" s="64"/>
      <c r="E22" s="65" t="s">
        <v>27</v>
      </c>
      <c r="F22" s="66">
        <v>6</v>
      </c>
      <c r="G22" s="67"/>
      <c r="H22" s="68"/>
      <c r="I22" s="69">
        <f>F22*G22</f>
        <v>0</v>
      </c>
      <c r="J22" s="18"/>
      <c r="K22" s="22"/>
    </row>
    <row r="23" spans="1:11" ht="60.75" customHeight="1">
      <c r="A23" s="35"/>
      <c r="B23" s="50"/>
      <c r="C23" s="75" t="s">
        <v>31</v>
      </c>
      <c r="D23" s="76"/>
      <c r="E23" s="76"/>
      <c r="F23" s="76"/>
      <c r="G23" s="76"/>
      <c r="H23" s="76"/>
      <c r="I23" s="77"/>
      <c r="J23" s="18"/>
      <c r="K23" s="22"/>
    </row>
    <row r="24" spans="1:11" ht="12.75" customHeight="1" thickBot="1">
      <c r="A24" s="35"/>
      <c r="B24" s="48">
        <f>B22+1</f>
        <v>6</v>
      </c>
      <c r="C24" s="38"/>
      <c r="D24" s="39"/>
      <c r="E24" s="40" t="s">
        <v>27</v>
      </c>
      <c r="F24" s="41">
        <v>4</v>
      </c>
      <c r="G24" s="42"/>
      <c r="H24" s="43"/>
      <c r="I24" s="45">
        <f>F24*G24</f>
        <v>0</v>
      </c>
      <c r="J24" s="19">
        <v>10</v>
      </c>
      <c r="K24" s="22"/>
    </row>
    <row r="25" spans="1:11" ht="18" customHeight="1" thickBot="1">
      <c r="A25" s="51"/>
      <c r="B25" s="52"/>
      <c r="C25" s="52"/>
      <c r="D25" s="53"/>
      <c r="E25" s="13"/>
      <c r="F25" s="13" t="s">
        <v>11</v>
      </c>
      <c r="G25" s="14" t="s">
        <v>37</v>
      </c>
      <c r="H25" s="16"/>
      <c r="I25" s="12">
        <f>SUM(I22:I24)</f>
        <v>0</v>
      </c>
      <c r="J25" s="56"/>
      <c r="K25" s="59"/>
    </row>
    <row r="26" ht="12.75">
      <c r="K26" s="70">
        <f>I17+I20+I25</f>
        <v>0</v>
      </c>
    </row>
  </sheetData>
  <sheetProtection/>
  <mergeCells count="6">
    <mergeCell ref="C11:I11"/>
    <mergeCell ref="C13:I13"/>
    <mergeCell ref="C15:I15"/>
    <mergeCell ref="C18:I18"/>
    <mergeCell ref="C21:I21"/>
    <mergeCell ref="C23:I23"/>
  </mergeCells>
  <printOptions horizontalCentered="1"/>
  <pageMargins left="0.11811023622047245" right="0.11811023622047245" top="0.8661417322834646" bottom="0.35433070866141736" header="0.6299212598425197" footer="0.1968503937007874"/>
  <pageSetup horizontalDpi="600" verticalDpi="600" orientation="landscape" paperSize="9" scale="92" r:id="rId1"/>
  <headerFooter scaleWithDoc="0">
    <oddHeader>&amp;L&amp;"Times New Roman,Pogrubiona"&amp;12DZP.261.2.2020&amp;R&amp;"Times New Roman,Pogrubiona"&amp;14Załącznik nr 2B</oddHeader>
    <oddFooter>&amp;L&amp;"Arial,Normalny"&amp;8Białostockie Centrum Onkologii&amp;R&amp;"Arial,Normalny"Strona: &amp;P/&amp;N</oddFooter>
  </headerFooter>
  <ignoredErrors>
    <ignoredError sqref="A10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Piszczatowski</dc:creator>
  <cp:keywords/>
  <dc:description/>
  <cp:lastModifiedBy>Adam Piszczatowski</cp:lastModifiedBy>
  <cp:lastPrinted>2020-02-12T13:55:53Z</cp:lastPrinted>
  <dcterms:created xsi:type="dcterms:W3CDTF">2000-02-01T14:14:43Z</dcterms:created>
  <dcterms:modified xsi:type="dcterms:W3CDTF">2020-02-12T14:35:17Z</dcterms:modified>
  <cp:category/>
  <cp:version/>
  <cp:contentType/>
  <cp:contentStatus/>
</cp:coreProperties>
</file>