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_PRZETARGI 2020\7..20 - Meble\02 7.20 SIWZ i Załączniki\"/>
    </mc:Choice>
  </mc:AlternateContent>
  <xr:revisionPtr revIDLastSave="0" documentId="13_ncr:1_{52921DEE-D5E6-4478-BC85-B6EBE6B3A157}" xr6:coauthVersionLast="45" xr6:coauthVersionMax="45" xr10:uidLastSave="{00000000-0000-0000-0000-000000000000}"/>
  <bookViews>
    <workbookView xWindow="28680" yWindow="-120" windowWidth="21840" windowHeight="13140" xr2:uid="{00000000-000D-0000-FFFF-FFFF00000000}"/>
  </bookViews>
  <sheets>
    <sheet name="Arkusz1" sheetId="1" r:id="rId1"/>
  </sheets>
  <definedNames>
    <definedName name="_xlnm._FilterDatabase" localSheetId="0" hidden="1">Arkusz1!$E$2:$I$34</definedName>
    <definedName name="_xlnm.Print_Area" localSheetId="0">Arkusz1!$A$1:$I$35</definedName>
    <definedName name="_xlnm.Print_Titles" localSheetId="0">Arkusz1!$15:$16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8" i="1" l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G32" i="1" l="1"/>
  <c r="G29" i="1"/>
  <c r="G30" i="1"/>
  <c r="G31" i="1"/>
  <c r="G19" i="1"/>
  <c r="G20" i="1"/>
  <c r="G21" i="1"/>
  <c r="G22" i="1"/>
  <c r="G23" i="1"/>
  <c r="G24" i="1"/>
  <c r="G25" i="1"/>
  <c r="G26" i="1"/>
  <c r="G27" i="1"/>
  <c r="G28" i="1"/>
  <c r="G18" i="1"/>
  <c r="G17" i="1"/>
  <c r="I19" i="1" l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18" i="1"/>
  <c r="I17" i="1"/>
  <c r="I34" i="1" l="1"/>
</calcChain>
</file>

<file path=xl/sharedStrings.xml><?xml version="1.0" encoding="utf-8"?>
<sst xmlns="http://schemas.openxmlformats.org/spreadsheetml/2006/main" count="67" uniqueCount="59">
  <si>
    <t>Nazwa</t>
  </si>
  <si>
    <t>Ilość</t>
  </si>
  <si>
    <t>Opis wymagań</t>
  </si>
  <si>
    <t>Lp.</t>
  </si>
  <si>
    <t>Cena jedn. netto
(zł)</t>
  </si>
  <si>
    <t>Cena netto
(zł)</t>
  </si>
  <si>
    <t>VAT
(%)</t>
  </si>
  <si>
    <t>Cena brutto
(zł)</t>
  </si>
  <si>
    <t>ZAPOZNAJ SIĘ Z INSTRUKCJĄ:</t>
  </si>
  <si>
    <t>Sposób obliczenia ceny oferowanej pozycji:</t>
  </si>
  <si>
    <t>Niniejszy Załącznik zawiera formuły programu Excel, uwzględniające zasady obliczenia ceny oferowanej pozycji, zgodnie z instrukcją wskazaną powyżej.</t>
  </si>
  <si>
    <t>RAZEM :</t>
  </si>
  <si>
    <t>Lokalizacja</t>
  </si>
  <si>
    <t>Pom. Socjalne 1</t>
  </si>
  <si>
    <t>a) cenę jednostkową netto pozycji należy wpisać do formularza cenowego z dokładnością do 1 grosza (kolumna 6),</t>
  </si>
  <si>
    <t>b) cenę netto pozycji należy obliczyć: Cena netto (zł) (kolumna 7) = Ilość (kolumna 5) x Cena jednostkowa netto (zł) (kolumna 6).</t>
  </si>
  <si>
    <t>c) stawkę podatku od towarów i usług, w kolumnie 8 - VAT (%), należy wpisać cyframi np. 8, 23,</t>
  </si>
  <si>
    <t>d) cenę brutto pozycji obliczyć: Cena brutto (zł) (kolumna 9) = Cena netto (zł) + Cena netto (zł) x (VAT(%)/100), otrzymaną wartość zaokrąglić do pełnych groszy,</t>
  </si>
  <si>
    <t xml:space="preserve">Cenę należy obliczyć jako sumę cen wszystkich pozycji wymienionych w Załączniku nr 2.1 do SIWZ,  uwzględniających wszystkie koszty wymienione w SIWZ. </t>
  </si>
  <si>
    <t>Pom. Biurowe 2,3,4,5,6,7,8,10,Pom.Informatyków 9</t>
  </si>
  <si>
    <t>Fotel biurkowy obrotowy</t>
  </si>
  <si>
    <t>Pom. Biurowe 2,3,4,5,6,7,8,10,Pom. Informatyków 9,</t>
  </si>
  <si>
    <t>Krzesło do blatu barowego / hoker</t>
  </si>
  <si>
    <t>Dodatkowe wyposażenie</t>
  </si>
  <si>
    <t>Oddział Onkologii Klinicznej, IV piętro, dyżurka pielęgniarska</t>
  </si>
  <si>
    <t>Oddział Onkologii Klinicznej, V piętro, dyżurka pielęgniarska</t>
  </si>
  <si>
    <t>Kanapa z ekoskóry z podłokietnikami</t>
  </si>
  <si>
    <t>Oddział Radioterapii II, dyżurka pielęgniarska</t>
  </si>
  <si>
    <t>Oddział Onkologii Ginekologicznej, dyżurka pielęgniarska, piętro I</t>
  </si>
  <si>
    <t>Oddział Onkologii Ginekologicznej, dyżurka pielęgniarska, piętro 0</t>
  </si>
  <si>
    <t>Oddziały, Zakłady BCO</t>
  </si>
  <si>
    <t>Fotel obrotowy</t>
  </si>
  <si>
    <t>zakład patomorfologii</t>
  </si>
  <si>
    <t>Fotel obrotowy, bez łokietnikowy</t>
  </si>
  <si>
    <t>Medycyna Pracy             POKÓJ NR 8, BCO</t>
  </si>
  <si>
    <t>krzesło dostawne</t>
  </si>
  <si>
    <t>Oddział Radioterapii I</t>
  </si>
  <si>
    <t>taboret medyczny</t>
  </si>
  <si>
    <r>
      <t xml:space="preserve">Szczegółowy opis przedmiotu zamówienia - formularz cenowy - </t>
    </r>
    <r>
      <rPr>
        <b/>
        <i/>
        <sz val="14"/>
        <rFont val="Arial"/>
        <family val="2"/>
        <charset val="238"/>
      </rPr>
      <t>Zadanie 2</t>
    </r>
  </si>
  <si>
    <t xml:space="preserve">• Całość kanapy wykonana ze skóry ekologicznej, łatwo zmywalnej, odpornej na działanie środków myjących
• Siedzisko i oparcie w tym samym kolorze
• Całość kanapy wykonana ze skóry ekologicznej, łatwo zmywalnej
• Konstrukcja szkieletu z płyty wiórowe trzywarstwowej o grubości 18 mm 
• Siedzisko - sprężyna falista o gęstości 50 kg/m3 i warstwą pianki poliuretanowej o gęstości 15 kg/m3.                                                                                                                                                                                                                                                                                                                                                                                                                     • Szerokość całkowita mieszcząca się w przedziale: 105-110 cm
• Głębokość: 80- 90 cm
• Nogi: tworzywo sztuczne, imitacja chromu bądź drewna, wkręcane od spodu w stelaż (łatwość montażu/demontażu                                                                                 </t>
  </si>
  <si>
    <t>• Całość kanapy wykonana ze skóry ekologicznej, łatwo zmywalnej,  odpornej na działanie środków myjących
• Siedzisko i oparcie w tym samym kolorze
• Konstrukcja szkieletu z płyty wiórowe trzywarstwowej o grubości 18 mm
• Oparcie i siedzisko wykonane z wysokiej jakości pianki o gęstości 50 kg/m3 i warstwą pianki poliuretanowej o gęstości 15 kg/m3.
• Nogi: tworzywo sztuczne, imitacja chromu bądź drewna, wkręcane od spodu w stelaż (łatwość montażu/demontażu
• Wysokość oparcia 60 cm
• Szerokość całkowita: w przedziale: 220- 225 cm
• Wysokość całkowita: 95 cm
• Głębokość  całkowita mieszcząca się w przedziale: 70-80 cm</t>
  </si>
  <si>
    <t>• Całość kanapy wykonana ze skóry ekologicznej, łatwo zmywalnej,  odpornej na działanie środków myjących
• Siedzisko i oparcie w tym samym kolorze
• Konstrukcja szkieletu z płyty wiórowe trzywarstwowej o grubości 18 mm
• Oparcie i siedzisko wykonane z wysokiej jakości pianki
• Głębokość siedziska: 60 cm
• Głębokość całkowita: 85-95
• Wysokość oparcia: 58 cm
• Szerokość całkowita mieszcząca się w przedziale 210-215 cm
• Wymiary powierzchni spania 118-125x190-195
• Funkcja rozkładania oraz przechowywania pościeli
• Nogi: tworzywo sztuczne, imitacja chromu bądź drewna, wkręcane od spodu w stelaż (łatwość montażu/demontażu)</t>
  </si>
  <si>
    <t>Kanapa z ekoskóry szer.210-215xgł 95xwys.90 cm</t>
  </si>
  <si>
    <t>Kanapa narożna, prawostronna,dł. 200-210, szer. 160-170 cm</t>
  </si>
  <si>
    <t>Kolorystyka do uzgodnienia z zamawiającym
• Całość kanapy wykonana ze skóry ekologicznej, łatwo zmywalnej,  odpornej na działanie środków myjących
• Możliwość posiadania funkcji spania i rozkładania
• Konstrukcja szkieletu z płyty wiórowe trzywarstwowej o grubości 18 mm
• Szerokość całkowita mieszcząca się w przedziale: 200-210 cm
• Głębokość siedziska: 60 cm
• Głębokość całkowita: przedział 90-95 cm
• Siedzisko - sprężyna  falista  i warstwa pianki
• Nogi: tworzywo sztuczne, imitacja chromu bądź drewna, wkręcane od spodu w stelaż (łatwość montażu/demontażu)</t>
  </si>
  <si>
    <t xml:space="preserve">Kolorystyka do ugodnienia z Zamawiającym
• Mechanizm SW- synchron samoważący- siła sprężyny dopasowuje się do ciężaru siedzącego; zakres regulacji odchylenia ( oparcia 20°, siedziska 6°); z regulacją siedziska (zakres 60 mm); zakres wagowy użytkownika 45-120 kg
• Baza- krzyżak aluminiowy malowany proszkowo+ kółka DEM
• Konstrukcja stelażu  stalowa
Wymagane wymiary fotela:
• Szerokość oparcia: 400 mm
• Wysokość oparcia: 490 mm
• Średnica podstawy: 580 mm
• Wysokość regulowana: 450 - 580 mm       </t>
  </si>
  <si>
    <t>Kanapa
szer. 210, gł. 90 cm</t>
  </si>
  <si>
    <t>Kanapa
szer.160x wys.80x gł.95cm</t>
  </si>
  <si>
    <t xml:space="preserve">Kolorystyka do uzgodnienia z zamawiającym
• Całość kanapy wykonana ze skóry ekologicznej, łatwo zmywalnej, odpornej na działanie środków myjących
• Konstrukcja szkieletu z płyty wiórowe trzywarstwowej o grubości 18 mm
• Siedzisko - sprężyna  falista  i warstwa pianki
• Nogi: tworzywo sztuczne, imitacja chromu bądź drewna, wkręcane od spodu w stelaż (łatwość montażu/demontażu
• Głębokość siedziska: 50-60 cm
• Szerokość całkowita 160 cm
• Głębokość całkowita: 80-95 cm
• Wysokość całkowita: 80 cm                                  </t>
  </si>
  <si>
    <t>• Całość kanapy wykonana ze skóry ekologicznej, łatwo zmywalnej, odpornej na działanie środków myjących                                                                                                                                                                           • Siedzisko i oparcie w tym samym kolorze
• Konstrukcja szkieletu z płyty wiórowe trzywarstwowej o grubości 18 mm
• Oparcie i siedzisko wykonane z wysokiej jakości pianki  i warstwą pianki
• Nogi: tworzywo sztuczne, imitacja chromu bądź drewna, wkręcane od spodu w stelaż (łatwość montażu/demontażu)
• Głębokość siedziska: 75 cm
• Wysokość siedziska: 45 cm
• Szerokość całkowita mieszcząca się w przedziale 160-165 cm
• Wysokość całkowita: 80cm (z nogami)
• Szerokość podłokietników: 15-20 cm
• Głębokość całkowita mieszcząca się w przedziale: 90-100 cm</t>
  </si>
  <si>
    <t>Kanapa z ekoskóry z podłokietnikami 160-165x90-100x80cm</t>
  </si>
  <si>
    <t xml:space="preserve"> Kolorystyka do uzgodniania z zamawiającym
• Siedzisko obite tapicerką z pianki poliuretanowej pokrytej materiałem tworzywowym (ekoskóra), łatwo zmywalnym, odpornym na działanie środków myjących                                                                                                                                                                        • Baza- krzyżak chromowany na połysk + kółka DEM
• Podstawa obrotowa, wyposażona w sprężynę pneumatyczną, umożliwia regulację wysokości siedziska
• Konstrukcja stelażu taboretu stalowa
• Regulacja siedziska(zakres 60 mm); zakres wagowy użytkownika 45-120 kg         
• podstawa Ø640 mm
• siedzisko Ø370 mm
• wysokość 550-730 mm</t>
  </si>
  <si>
    <t>Krzesło dostawne</t>
  </si>
  <si>
    <t>• Mechanizm SW – synchro samoważący – siła sprężyny dopasowuje się automatycznie do ciężaru siedzącego; zakres regulacji odchylenia (oparcia 20°, siedziska 6°); z regulacją głębokości siedziska (zakres 60mm); zakres wagowy użytkownika 45-120 kg
• Baza – krzyżak aluminiowany malowany proszkowo ALU Ø 690 + kółka DEM
• Podłokietniki - Podłokietniki regulowane góra-dół (zakres 80mm) z miękką nakładką, konstrukcja malowana proszkowo ALU/nakładka poliuretanowa (PU) regulowana przód-tył (zakres 60 mm)/
• Kołka- miękkie kółka na twardą powierzchnię z hamulcem Ø 65
• Siedzisko-Tapicerowane tkaniną, wykonane ze sklejki i pianki wylewanej z zaokrąglonym, opadającym przodem siedziska. Siedzisko może być regulowane na głębokość. Kolor zgodnie z kartą próbnikową przeszyć wybranego producenta. 
• Zagłówek - Regulowany góra-dół (zakres 65 mm) i pod kątem (odchylenie 42°)/ tapicerowany skórą czarną lub tkaniną. 
• Oparcie - Wyposażone w regulację wysokości oparcia (zakres 60 mm), a także w regulację wysokości podparcia lędźwiowego (zakres 100 mm) Pokryte elastyczną membraną charakteryzuje się: maksymalną wytrzymałością i odpornością na ścieranie wysoką odpornością na zniekształcenia doskonałą cyrkulacją powietrza</t>
  </si>
  <si>
    <t>Kolorystyka do uzgodnienia z Zamawiającym
• Stelaż - metalowy pręt o przekroju fi 11 mm. Wersje kolorystyczne: – czarny (lakierowany proszkowo) lub metalik (lakierowany proszkowo)
• Stopki –opcja – stopki z wkładką filcową lub teflonową.
• Oparcie – siatka/membrana 
• Siedzisko z tworzywa tapicerowane – pianka cięta – gęstość 35 kg/m3 – maskownica: czarna (stelaż czarny i chromowany ) i szara (stelaż metalik) lub z tworzywa sztucznego odpornego na zarysowania.
• Opcja z podłokietnikiem: Podłokietniki Metalowe, zintegrowane ze stelażem, wykończone nakładką PP (kolor nakładki PP koresponduje z kolorami tworzywa): nakładki podłokietników dostępne w kolorach krzesła.</t>
  </si>
  <si>
    <t>Krzesło do blatu barowego / hoker
Krzesło barowe
• Stelaż - metalowy pręt o przekroju fi 11 mm. Wersje kolorystyczne: – czarny (lakierowany proszkowo) lub metalik (lakierowany proszkowo)
• Stopki –opcja – stopki z wkładką filcową lub teflonową.
• Oparcie i siedzisko – plastikowe z tworzywa odpornego na zarysowania.</t>
  </si>
  <si>
    <t> Kanapa narożna, prawostronna
• Całość kanapy wykonana ze skóry ekologicznej, łatwo zmywalnej, odpornej na działanie środków myjących
• Konstrukcja szkieletu z płyty wiórowe trzywarstwowej o grubości 18 mm 
• Siedzisko - sprężyna falista i warstwa pianki
• Trzy szerokie poduszki oparciowe, funkcja spania z mechanizmem ułatwiającym rozkładanie                                                                                                                                                                                                                                                                             • Długość całkowita mieszcząca się w przedziale: 200-210 cm
• Szerokość całkowita mieszcząca się w przedziale: 160-170 cm(prawa część narożnika)
• Głębokość siedziska: 60 cm
• Podłokietniki w kolorze oparcia i siedziska; szerokość 24-28 cm</t>
  </si>
  <si>
    <t>Kolorystyka do ugodnienia z Zamawiającym
• Mechanizm SW- synchron samoważący- siła sprężyny dopasowuje się do ciężaru siedzącego; zakres regulacji odchylenia ( oparcia 20°, siedziska 6°); z regulacją siedziska (zakres 60 mm); zakres wagowy użytkownika 45-120 kg
• Baza- krzyżak aluminiowy malowany proszkowo+ kółka DEM      
• Podłokietniki- konstrukcja malowana proszkowo
• Siedzisko- tapicerowane materiałem z tworzywa sztucznego stosowane w zamian prawdziwej, naturalnej i wygarbowanej skóry, łatwo zmywalnym  (ekoskóra)
• Siedzisko obite tapicerką z pianki poliuretanowej pokrytej materiałem tworzywowym, łatwo zmywalnym, odpornym na działanie środków myjących
• Oparcia pokryte łatwo zmywalną tkaniną  (tworzywo skóropodobne) 
• Konstrukcja stelażu taboretu stalowa
Wymagane wymiary fotela:
• Szerokość oparcia: 400 mm
• Wysokość oparcia: 490 mm
• Średnica podstawy: 580 mm
• Wysokość regulowana: 450 - 580 mm</t>
  </si>
  <si>
    <t>• Stelaż - metalowy pręt o przekroju fi 18x 1,5 mm.
• Stelaż pokryty farbą proszkową drobno-strukturalną w kolorze czarnym Stelaż z mocnego grubego profilu 30 x15 x 1,3 mm
• Siedzisko, oparcie - tapicerowane materiałem z tworzywa sztucznego stosowane w zamian prawdziwej, naturalnej i wygarbowanej skóry tzw. ekoskóra
• Krzesło powinno posiadać funkcję sztaplowania  min. 5 sztuk
Wymagane wymiary krzesła :
• Wysokość siedziska: 49 cm
• Szerokość siedziska: 49 cm
• Głębokość siedziska: 41 cm
• Głębokość całkowita krzesła: 41 cm
• Szerokość całkowita krzesła 53 cm
• Wysokość całkowita krzesła 82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</si>
</sst>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38"/>
      <scheme val="minor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u/>
      <sz val="12"/>
      <name val="Arial"/>
      <family val="2"/>
      <charset val="238"/>
    </font>
    <font>
      <b/>
      <u/>
      <sz val="12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0"/>
      <name val="Arial CE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4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i/>
      <sz val="14"/>
      <name val="Arial"/>
      <family val="2"/>
      <charset val="238"/>
    </font>
    <font>
      <sz val="1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57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0" fontId="1" fillId="0" borderId="0" xfId="0" applyFont="1"/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6" fillId="0" borderId="0" xfId="0" quotePrefix="1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6" fillId="0" borderId="0" xfId="0" applyFont="1" applyFill="1"/>
    <xf numFmtId="0" fontId="7" fillId="0" borderId="0" xfId="0" applyFont="1" applyFill="1" applyAlignment="1"/>
    <xf numFmtId="0" fontId="6" fillId="0" borderId="0" xfId="0" applyFont="1" applyFill="1" applyAlignment="1">
      <alignment horizontal="center"/>
    </xf>
    <xf numFmtId="0" fontId="6" fillId="0" borderId="0" xfId="0" quotePrefix="1" applyFont="1" applyFill="1" applyBorder="1"/>
    <xf numFmtId="49" fontId="7" fillId="0" borderId="0" xfId="0" applyNumberFormat="1" applyFont="1" applyFill="1"/>
    <xf numFmtId="0" fontId="6" fillId="3" borderId="0" xfId="0" applyFont="1" applyFill="1" applyAlignment="1">
      <alignment horizontal="center"/>
    </xf>
    <xf numFmtId="0" fontId="6" fillId="3" borderId="0" xfId="1" applyFont="1" applyFill="1"/>
    <xf numFmtId="0" fontId="6" fillId="3" borderId="0" xfId="0" applyFont="1" applyFill="1"/>
    <xf numFmtId="2" fontId="6" fillId="3" borderId="0" xfId="0" applyNumberFormat="1" applyFont="1" applyFill="1" applyAlignment="1">
      <alignment horizontal="center"/>
    </xf>
    <xf numFmtId="49" fontId="6" fillId="0" borderId="0" xfId="0" applyNumberFormat="1" applyFont="1" applyFill="1" applyAlignment="1"/>
    <xf numFmtId="2" fontId="6" fillId="3" borderId="0" xfId="0" applyNumberFormat="1" applyFont="1" applyFill="1" applyAlignment="1">
      <alignment horizontal="center" wrapText="1"/>
    </xf>
    <xf numFmtId="49" fontId="6" fillId="0" borderId="0" xfId="0" applyNumberFormat="1" applyFont="1" applyFill="1"/>
    <xf numFmtId="49" fontId="7" fillId="0" borderId="0" xfId="0" applyNumberFormat="1" applyFont="1" applyFill="1" applyAlignment="1"/>
    <xf numFmtId="0" fontId="10" fillId="0" borderId="0" xfId="0" applyFont="1"/>
    <xf numFmtId="0" fontId="1" fillId="0" borderId="8" xfId="0" applyFont="1" applyBorder="1"/>
    <xf numFmtId="0" fontId="1" fillId="0" borderId="9" xfId="0" applyFont="1" applyBorder="1" applyAlignment="1">
      <alignment wrapText="1"/>
    </xf>
    <xf numFmtId="0" fontId="10" fillId="0" borderId="9" xfId="0" applyFont="1" applyBorder="1"/>
    <xf numFmtId="0" fontId="12" fillId="4" borderId="2" xfId="0" applyFont="1" applyFill="1" applyBorder="1" applyAlignment="1">
      <alignment horizontal="center" vertical="center" wrapText="1"/>
    </xf>
    <xf numFmtId="4" fontId="14" fillId="2" borderId="2" xfId="0" applyNumberFormat="1" applyFont="1" applyFill="1" applyBorder="1" applyAlignment="1">
      <alignment horizontal="right" vertical="center"/>
    </xf>
    <xf numFmtId="0" fontId="13" fillId="5" borderId="2" xfId="0" applyFont="1" applyFill="1" applyBorder="1" applyAlignment="1">
      <alignment horizontal="center" vertical="center"/>
    </xf>
    <xf numFmtId="49" fontId="13" fillId="5" borderId="2" xfId="0" applyNumberFormat="1" applyFont="1" applyFill="1" applyBorder="1" applyAlignment="1">
      <alignment horizontal="center" vertical="center" wrapText="1"/>
    </xf>
    <xf numFmtId="0" fontId="2" fillId="5" borderId="2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4" fontId="16" fillId="0" borderId="3" xfId="0" applyNumberFormat="1" applyFont="1" applyBorder="1" applyAlignment="1">
      <alignment horizontal="center" vertical="center"/>
    </xf>
    <xf numFmtId="1" fontId="16" fillId="0" borderId="3" xfId="0" applyNumberFormat="1" applyFont="1" applyBorder="1" applyAlignment="1">
      <alignment horizontal="center" vertical="center"/>
    </xf>
    <xf numFmtId="4" fontId="16" fillId="0" borderId="6" xfId="0" applyNumberFormat="1" applyFont="1" applyBorder="1" applyAlignment="1">
      <alignment horizontal="right" vertical="center"/>
    </xf>
    <xf numFmtId="4" fontId="16" fillId="0" borderId="1" xfId="0" applyNumberFormat="1" applyFont="1" applyBorder="1" applyAlignment="1">
      <alignment horizontal="center" vertical="center"/>
    </xf>
    <xf numFmtId="1" fontId="16" fillId="0" borderId="1" xfId="0" applyNumberFormat="1" applyFont="1" applyBorder="1" applyAlignment="1">
      <alignment horizontal="center" vertical="center"/>
    </xf>
    <xf numFmtId="4" fontId="16" fillId="0" borderId="7" xfId="0" applyNumberFormat="1" applyFont="1" applyBorder="1" applyAlignment="1">
      <alignment horizontal="right" vertical="center"/>
    </xf>
    <xf numFmtId="0" fontId="16" fillId="0" borderId="3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right" vertical="center"/>
    </xf>
    <xf numFmtId="0" fontId="1" fillId="0" borderId="0" xfId="0" applyFont="1" applyAlignment="1">
      <alignment horizontal="center" wrapText="1"/>
    </xf>
    <xf numFmtId="0" fontId="6" fillId="0" borderId="0" xfId="0" quotePrefix="1" applyFont="1" applyFill="1" applyBorder="1" applyAlignment="1">
      <alignment horizontal="center"/>
    </xf>
    <xf numFmtId="0" fontId="6" fillId="3" borderId="0" xfId="1" applyFont="1" applyFill="1" applyAlignment="1">
      <alignment horizontal="center"/>
    </xf>
    <xf numFmtId="0" fontId="1" fillId="0" borderId="9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</cellXfs>
  <cellStyles count="2">
    <cellStyle name="Normalny" xfId="0" builtinId="0"/>
    <cellStyle name="Normalny_Arkusz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4"/>
  <sheetViews>
    <sheetView showZeros="0" tabSelected="1" view="pageBreakPreview" topLeftCell="A19" zoomScale="120" zoomScaleNormal="100" zoomScaleSheetLayoutView="120" workbookViewId="0">
      <selection activeCell="D21" sqref="D21"/>
    </sheetView>
  </sheetViews>
  <sheetFormatPr defaultColWidth="9.109375" defaultRowHeight="10.199999999999999" x14ac:dyDescent="0.2"/>
  <cols>
    <col min="1" max="1" width="4" style="6" customWidth="1"/>
    <col min="2" max="2" width="13" style="5" customWidth="1"/>
    <col min="3" max="3" width="16.109375" style="49" customWidth="1"/>
    <col min="4" max="4" width="70.5546875" style="5" customWidth="1"/>
    <col min="5" max="5" width="4.5546875" style="5" customWidth="1"/>
    <col min="6" max="6" width="8.88671875" style="3" customWidth="1"/>
    <col min="7" max="7" width="10.5546875" style="3" customWidth="1"/>
    <col min="8" max="8" width="5.6640625" style="3" customWidth="1"/>
    <col min="9" max="9" width="12.44140625" style="3" customWidth="1"/>
    <col min="10" max="16384" width="9.109375" style="6"/>
  </cols>
  <sheetData>
    <row r="1" spans="1:9" ht="3.75" customHeight="1" x14ac:dyDescent="0.2"/>
    <row r="2" spans="1:9" ht="17.25" customHeight="1" x14ac:dyDescent="0.2">
      <c r="A2" s="54" t="s">
        <v>38</v>
      </c>
      <c r="B2" s="54"/>
      <c r="C2" s="54"/>
      <c r="D2" s="54"/>
      <c r="E2" s="54"/>
      <c r="F2" s="54"/>
      <c r="G2" s="54"/>
      <c r="H2" s="54"/>
      <c r="I2" s="54"/>
    </row>
    <row r="3" spans="1:9" s="16" customFormat="1" ht="8.25" customHeight="1" x14ac:dyDescent="0.25">
      <c r="A3" s="17"/>
      <c r="B3" s="18"/>
      <c r="C3" s="50"/>
      <c r="D3" s="14"/>
      <c r="E3" s="19"/>
      <c r="F3" s="14"/>
      <c r="G3" s="15"/>
      <c r="H3" s="14"/>
      <c r="I3" s="15"/>
    </row>
    <row r="4" spans="1:9" s="16" customFormat="1" ht="15.6" x14ac:dyDescent="0.3">
      <c r="A4" s="11" t="s">
        <v>8</v>
      </c>
      <c r="B4" s="12"/>
      <c r="C4" s="50"/>
      <c r="D4" s="14"/>
      <c r="E4" s="13"/>
      <c r="F4" s="14"/>
      <c r="G4" s="15"/>
      <c r="H4" s="14"/>
      <c r="I4" s="15"/>
    </row>
    <row r="5" spans="1:9" s="16" customFormat="1" ht="8.25" customHeight="1" x14ac:dyDescent="0.25">
      <c r="A5" s="17"/>
      <c r="B5" s="18"/>
      <c r="C5" s="50"/>
      <c r="D5" s="14"/>
      <c r="E5" s="19"/>
      <c r="F5" s="14"/>
      <c r="G5" s="15"/>
      <c r="H5" s="14"/>
      <c r="I5" s="15"/>
    </row>
    <row r="6" spans="1:9" s="23" customFormat="1" ht="12" customHeight="1" x14ac:dyDescent="0.25">
      <c r="A6" s="20" t="s">
        <v>9</v>
      </c>
      <c r="B6" s="21"/>
      <c r="C6" s="51"/>
      <c r="E6" s="22"/>
      <c r="G6" s="24"/>
      <c r="I6" s="24"/>
    </row>
    <row r="7" spans="1:9" s="23" customFormat="1" ht="12" customHeight="1" x14ac:dyDescent="0.2">
      <c r="A7" s="25" t="s">
        <v>14</v>
      </c>
      <c r="B7" s="18"/>
      <c r="C7" s="51"/>
      <c r="E7" s="22"/>
      <c r="F7" s="26"/>
      <c r="H7" s="24"/>
      <c r="I7" s="24"/>
    </row>
    <row r="8" spans="1:9" s="23" customFormat="1" ht="11.4" x14ac:dyDescent="0.2">
      <c r="A8" s="25" t="s">
        <v>15</v>
      </c>
      <c r="B8" s="18"/>
      <c r="C8" s="51"/>
      <c r="E8" s="22"/>
      <c r="F8" s="24"/>
      <c r="H8" s="24"/>
      <c r="I8" s="24"/>
    </row>
    <row r="9" spans="1:9" s="23" customFormat="1" ht="12" customHeight="1" x14ac:dyDescent="0.2">
      <c r="A9" s="25" t="s">
        <v>16</v>
      </c>
      <c r="B9" s="18"/>
      <c r="C9" s="51"/>
      <c r="E9" s="22"/>
      <c r="F9" s="24"/>
      <c r="H9" s="24"/>
      <c r="I9" s="24"/>
    </row>
    <row r="10" spans="1:9" s="23" customFormat="1" ht="12" customHeight="1" x14ac:dyDescent="0.2">
      <c r="A10" s="27" t="s">
        <v>17</v>
      </c>
      <c r="B10" s="21"/>
      <c r="C10" s="51"/>
      <c r="E10" s="22"/>
      <c r="G10" s="24"/>
      <c r="H10" s="24"/>
    </row>
    <row r="11" spans="1:9" s="23" customFormat="1" ht="15.75" customHeight="1" x14ac:dyDescent="0.2">
      <c r="A11" s="25" t="s">
        <v>18</v>
      </c>
      <c r="B11" s="18"/>
      <c r="C11" s="51"/>
      <c r="E11" s="22"/>
      <c r="F11" s="24"/>
      <c r="H11" s="24"/>
      <c r="I11" s="24"/>
    </row>
    <row r="12" spans="1:9" s="23" customFormat="1" ht="15.75" customHeight="1" x14ac:dyDescent="0.25">
      <c r="A12" s="28" t="s">
        <v>10</v>
      </c>
      <c r="B12" s="18"/>
      <c r="C12" s="51"/>
      <c r="E12" s="22"/>
      <c r="F12" s="24"/>
      <c r="H12" s="24"/>
      <c r="I12" s="24"/>
    </row>
    <row r="13" spans="1:9" s="29" customFormat="1" ht="11.25" customHeight="1" x14ac:dyDescent="0.25">
      <c r="A13" s="55"/>
      <c r="B13" s="56"/>
      <c r="C13" s="56"/>
      <c r="D13" s="56"/>
      <c r="E13" s="56"/>
      <c r="F13" s="56"/>
      <c r="G13" s="56"/>
    </row>
    <row r="14" spans="1:9" ht="10.8" thickBot="1" x14ac:dyDescent="0.25">
      <c r="B14" s="4"/>
    </row>
    <row r="15" spans="1:9" ht="53.4" thickBot="1" x14ac:dyDescent="0.25">
      <c r="A15" s="35" t="s">
        <v>3</v>
      </c>
      <c r="B15" s="35" t="s">
        <v>12</v>
      </c>
      <c r="C15" s="35" t="s">
        <v>0</v>
      </c>
      <c r="D15" s="35" t="s">
        <v>2</v>
      </c>
      <c r="E15" s="35" t="s">
        <v>1</v>
      </c>
      <c r="F15" s="36" t="s">
        <v>4</v>
      </c>
      <c r="G15" s="36" t="s">
        <v>5</v>
      </c>
      <c r="H15" s="36" t="s">
        <v>6</v>
      </c>
      <c r="I15" s="36" t="s">
        <v>7</v>
      </c>
    </row>
    <row r="16" spans="1:9" ht="15.75" customHeight="1" thickBot="1" x14ac:dyDescent="0.25">
      <c r="A16" s="37">
        <v>1</v>
      </c>
      <c r="B16" s="37">
        <v>2</v>
      </c>
      <c r="C16" s="37">
        <v>3</v>
      </c>
      <c r="D16" s="37">
        <v>4</v>
      </c>
      <c r="E16" s="37">
        <v>5</v>
      </c>
      <c r="F16" s="37">
        <v>6</v>
      </c>
      <c r="G16" s="37">
        <v>7</v>
      </c>
      <c r="H16" s="37">
        <v>8</v>
      </c>
      <c r="I16" s="37">
        <v>9</v>
      </c>
    </row>
    <row r="17" spans="1:9" ht="153" x14ac:dyDescent="0.2">
      <c r="A17" s="9">
        <v>1</v>
      </c>
      <c r="B17" s="7" t="s">
        <v>19</v>
      </c>
      <c r="C17" s="7" t="s">
        <v>20</v>
      </c>
      <c r="D17" s="8" t="s">
        <v>53</v>
      </c>
      <c r="E17" s="45">
        <v>21</v>
      </c>
      <c r="F17" s="39"/>
      <c r="G17" s="39">
        <f>E17*F17</f>
        <v>0</v>
      </c>
      <c r="H17" s="40"/>
      <c r="I17" s="41">
        <f>ROUND(G17*(1+H17/100),2)</f>
        <v>0</v>
      </c>
    </row>
    <row r="18" spans="1:9" ht="91.8" x14ac:dyDescent="0.2">
      <c r="A18" s="10">
        <f>A17+1</f>
        <v>2</v>
      </c>
      <c r="B18" s="2" t="s">
        <v>21</v>
      </c>
      <c r="C18" s="2" t="s">
        <v>52</v>
      </c>
      <c r="D18" s="38" t="s">
        <v>54</v>
      </c>
      <c r="E18" s="46">
        <v>13</v>
      </c>
      <c r="F18" s="42"/>
      <c r="G18" s="39">
        <f>E18*F18</f>
        <v>0</v>
      </c>
      <c r="H18" s="43"/>
      <c r="I18" s="44">
        <f>ROUND(G18*(1+H18/100),2)</f>
        <v>0</v>
      </c>
    </row>
    <row r="19" spans="1:9" ht="61.2" x14ac:dyDescent="0.2">
      <c r="A19" s="10">
        <f t="shared" ref="A19:A32" si="0">A18+1</f>
        <v>3</v>
      </c>
      <c r="B19" s="2" t="s">
        <v>13</v>
      </c>
      <c r="C19" s="2" t="s">
        <v>22</v>
      </c>
      <c r="D19" s="38" t="s">
        <v>55</v>
      </c>
      <c r="E19" s="47">
        <v>4</v>
      </c>
      <c r="F19" s="42"/>
      <c r="G19" s="39">
        <f t="shared" ref="G19:G32" si="1">E19*F19</f>
        <v>0</v>
      </c>
      <c r="H19" s="43"/>
      <c r="I19" s="44">
        <f t="shared" ref="I19:I32" si="2">ROUND(G19*(1+H19/100),2)</f>
        <v>0</v>
      </c>
    </row>
    <row r="20" spans="1:9" ht="153" x14ac:dyDescent="0.2">
      <c r="A20" s="10">
        <f t="shared" si="0"/>
        <v>4</v>
      </c>
      <c r="B20" s="2" t="s">
        <v>23</v>
      </c>
      <c r="C20" s="2" t="s">
        <v>20</v>
      </c>
      <c r="D20" s="38" t="s">
        <v>53</v>
      </c>
      <c r="E20" s="47">
        <v>10</v>
      </c>
      <c r="F20" s="42"/>
      <c r="G20" s="39">
        <f t="shared" si="1"/>
        <v>0</v>
      </c>
      <c r="H20" s="43"/>
      <c r="I20" s="44">
        <f t="shared" si="2"/>
        <v>0</v>
      </c>
    </row>
    <row r="21" spans="1:9" ht="118.5" customHeight="1" x14ac:dyDescent="0.2">
      <c r="A21" s="10">
        <f t="shared" si="0"/>
        <v>5</v>
      </c>
      <c r="B21" s="2" t="s">
        <v>23</v>
      </c>
      <c r="C21" s="2" t="s">
        <v>52</v>
      </c>
      <c r="D21" s="1" t="s">
        <v>54</v>
      </c>
      <c r="E21" s="46">
        <v>7</v>
      </c>
      <c r="F21" s="42"/>
      <c r="G21" s="39">
        <f t="shared" si="1"/>
        <v>0</v>
      </c>
      <c r="H21" s="43"/>
      <c r="I21" s="44">
        <f t="shared" si="2"/>
        <v>0</v>
      </c>
    </row>
    <row r="22" spans="1:9" ht="122.4" x14ac:dyDescent="0.2">
      <c r="A22" s="10">
        <f t="shared" si="0"/>
        <v>6</v>
      </c>
      <c r="B22" s="2" t="s">
        <v>24</v>
      </c>
      <c r="C22" s="2" t="s">
        <v>42</v>
      </c>
      <c r="D22" s="38" t="s">
        <v>41</v>
      </c>
      <c r="E22" s="46">
        <v>1</v>
      </c>
      <c r="F22" s="42"/>
      <c r="G22" s="39">
        <f t="shared" si="1"/>
        <v>0</v>
      </c>
      <c r="H22" s="43"/>
      <c r="I22" s="44">
        <f t="shared" si="2"/>
        <v>0</v>
      </c>
    </row>
    <row r="23" spans="1:9" ht="102" x14ac:dyDescent="0.2">
      <c r="A23" s="10">
        <f t="shared" si="0"/>
        <v>7</v>
      </c>
      <c r="B23" s="2" t="s">
        <v>25</v>
      </c>
      <c r="C23" s="2" t="s">
        <v>26</v>
      </c>
      <c r="D23" s="38" t="s">
        <v>40</v>
      </c>
      <c r="E23" s="46">
        <v>1</v>
      </c>
      <c r="F23" s="42"/>
      <c r="G23" s="39">
        <f t="shared" si="1"/>
        <v>0</v>
      </c>
      <c r="H23" s="43"/>
      <c r="I23" s="44">
        <f t="shared" si="2"/>
        <v>0</v>
      </c>
    </row>
    <row r="24" spans="1:9" ht="122.4" x14ac:dyDescent="0.2">
      <c r="A24" s="10">
        <f t="shared" si="0"/>
        <v>8</v>
      </c>
      <c r="B24" s="2" t="s">
        <v>27</v>
      </c>
      <c r="C24" s="53" t="s">
        <v>50</v>
      </c>
      <c r="D24" s="38" t="s">
        <v>49</v>
      </c>
      <c r="E24" s="46">
        <v>1</v>
      </c>
      <c r="F24" s="42"/>
      <c r="G24" s="39">
        <f t="shared" si="1"/>
        <v>0</v>
      </c>
      <c r="H24" s="43"/>
      <c r="I24" s="44">
        <f t="shared" si="2"/>
        <v>0</v>
      </c>
    </row>
    <row r="25" spans="1:9" ht="81.599999999999994" x14ac:dyDescent="0.2">
      <c r="A25" s="10">
        <f t="shared" si="0"/>
        <v>9</v>
      </c>
      <c r="B25" s="2" t="s">
        <v>27</v>
      </c>
      <c r="C25" s="53" t="s">
        <v>26</v>
      </c>
      <c r="D25" s="38" t="s">
        <v>39</v>
      </c>
      <c r="E25" s="46">
        <v>1</v>
      </c>
      <c r="F25" s="42"/>
      <c r="G25" s="39">
        <f t="shared" si="1"/>
        <v>0</v>
      </c>
      <c r="H25" s="43"/>
      <c r="I25" s="44">
        <f t="shared" si="2"/>
        <v>0</v>
      </c>
    </row>
    <row r="26" spans="1:9" ht="105" customHeight="1" x14ac:dyDescent="0.2">
      <c r="A26" s="10">
        <f t="shared" si="0"/>
        <v>10</v>
      </c>
      <c r="B26" s="2" t="s">
        <v>28</v>
      </c>
      <c r="C26" s="53" t="s">
        <v>43</v>
      </c>
      <c r="D26" s="38" t="s">
        <v>56</v>
      </c>
      <c r="E26" s="47">
        <v>1</v>
      </c>
      <c r="F26" s="42"/>
      <c r="G26" s="39">
        <f t="shared" si="1"/>
        <v>0</v>
      </c>
      <c r="H26" s="43"/>
      <c r="I26" s="44">
        <f t="shared" si="2"/>
        <v>0</v>
      </c>
    </row>
    <row r="27" spans="1:9" ht="117" customHeight="1" x14ac:dyDescent="0.2">
      <c r="A27" s="10">
        <f t="shared" si="0"/>
        <v>11</v>
      </c>
      <c r="B27" s="2" t="s">
        <v>29</v>
      </c>
      <c r="C27" s="53" t="s">
        <v>46</v>
      </c>
      <c r="D27" s="38" t="s">
        <v>44</v>
      </c>
      <c r="E27" s="46">
        <v>1</v>
      </c>
      <c r="F27" s="42"/>
      <c r="G27" s="39">
        <f t="shared" si="1"/>
        <v>0</v>
      </c>
      <c r="H27" s="43"/>
      <c r="I27" s="44">
        <f t="shared" si="2"/>
        <v>0</v>
      </c>
    </row>
    <row r="28" spans="1:9" ht="91.8" x14ac:dyDescent="0.2">
      <c r="A28" s="10">
        <f t="shared" si="0"/>
        <v>12</v>
      </c>
      <c r="B28" s="2" t="s">
        <v>27</v>
      </c>
      <c r="C28" s="53" t="s">
        <v>47</v>
      </c>
      <c r="D28" s="38" t="s">
        <v>48</v>
      </c>
      <c r="E28" s="46">
        <v>1</v>
      </c>
      <c r="F28" s="42"/>
      <c r="G28" s="39">
        <f t="shared" si="1"/>
        <v>0</v>
      </c>
      <c r="H28" s="43"/>
      <c r="I28" s="44">
        <f t="shared" si="2"/>
        <v>0</v>
      </c>
    </row>
    <row r="29" spans="1:9" ht="163.19999999999999" x14ac:dyDescent="0.2">
      <c r="A29" s="10">
        <f t="shared" si="0"/>
        <v>13</v>
      </c>
      <c r="B29" s="2" t="s">
        <v>30</v>
      </c>
      <c r="C29" s="53" t="s">
        <v>31</v>
      </c>
      <c r="D29" s="1" t="s">
        <v>57</v>
      </c>
      <c r="E29" s="46">
        <v>30</v>
      </c>
      <c r="F29" s="42"/>
      <c r="G29" s="39">
        <f t="shared" si="1"/>
        <v>0</v>
      </c>
      <c r="H29" s="43"/>
      <c r="I29" s="44">
        <f t="shared" si="2"/>
        <v>0</v>
      </c>
    </row>
    <row r="30" spans="1:9" ht="102" x14ac:dyDescent="0.2">
      <c r="A30" s="10">
        <f t="shared" si="0"/>
        <v>14</v>
      </c>
      <c r="B30" s="2" t="s">
        <v>32</v>
      </c>
      <c r="C30" s="53" t="s">
        <v>33</v>
      </c>
      <c r="D30" s="1" t="s">
        <v>45</v>
      </c>
      <c r="E30" s="46">
        <v>2</v>
      </c>
      <c r="F30" s="42"/>
      <c r="G30" s="39">
        <f t="shared" si="1"/>
        <v>0</v>
      </c>
      <c r="H30" s="43"/>
      <c r="I30" s="44">
        <f t="shared" si="2"/>
        <v>0</v>
      </c>
    </row>
    <row r="31" spans="1:9" ht="132.6" x14ac:dyDescent="0.2">
      <c r="A31" s="10">
        <f t="shared" si="0"/>
        <v>15</v>
      </c>
      <c r="B31" s="2" t="s">
        <v>34</v>
      </c>
      <c r="C31" s="53" t="s">
        <v>35</v>
      </c>
      <c r="D31" s="38" t="s">
        <v>58</v>
      </c>
      <c r="E31" s="46">
        <v>30</v>
      </c>
      <c r="F31" s="42"/>
      <c r="G31" s="39">
        <f t="shared" si="1"/>
        <v>0</v>
      </c>
      <c r="H31" s="43"/>
      <c r="I31" s="44">
        <f t="shared" si="2"/>
        <v>0</v>
      </c>
    </row>
    <row r="32" spans="1:9" ht="102" x14ac:dyDescent="0.2">
      <c r="A32" s="10">
        <f t="shared" si="0"/>
        <v>16</v>
      </c>
      <c r="B32" s="2" t="s">
        <v>36</v>
      </c>
      <c r="C32" s="53" t="s">
        <v>37</v>
      </c>
      <c r="D32" s="38" t="s">
        <v>51</v>
      </c>
      <c r="E32" s="46">
        <v>10</v>
      </c>
      <c r="F32" s="42"/>
      <c r="G32" s="39">
        <f t="shared" si="1"/>
        <v>0</v>
      </c>
      <c r="H32" s="43"/>
      <c r="I32" s="44">
        <f t="shared" si="2"/>
        <v>0</v>
      </c>
    </row>
    <row r="33" spans="1:9" ht="6" customHeight="1" thickBot="1" x14ac:dyDescent="0.25"/>
    <row r="34" spans="1:9" ht="20.25" customHeight="1" thickBot="1" x14ac:dyDescent="0.3">
      <c r="A34" s="30"/>
      <c r="B34" s="31"/>
      <c r="C34" s="52"/>
      <c r="D34" s="31"/>
      <c r="E34" s="31"/>
      <c r="F34" s="32"/>
      <c r="G34" s="48" t="s">
        <v>11</v>
      </c>
      <c r="H34" s="33"/>
      <c r="I34" s="34">
        <f>SUM(I17:I32)</f>
        <v>0</v>
      </c>
    </row>
  </sheetData>
  <autoFilter ref="E2:I34" xr:uid="{00000000-0009-0000-0000-000000000000}">
    <filterColumn colId="0" hiddenButton="1" showButton="0"/>
    <filterColumn colId="1" showButton="0"/>
    <filterColumn colId="2" showButton="0"/>
    <filterColumn colId="3" showButton="0"/>
  </autoFilter>
  <mergeCells count="2">
    <mergeCell ref="A2:I2"/>
    <mergeCell ref="A13:G13"/>
  </mergeCells>
  <printOptions horizontalCentered="1" verticalCentered="1"/>
  <pageMargins left="0.35433070866141736" right="0.31496062992125984" top="0.78740157480314965" bottom="0.43307086614173229" header="0.59055118110236227" footer="0.19685039370078741"/>
  <pageSetup paperSize="9" scale="95" orientation="landscape" r:id="rId1"/>
  <headerFooter>
    <oddHeader>&amp;L&amp;"Times New Roman,Pogrubiona"&amp;12DZP.261.7.2020&amp;R&amp;"Times New Roman,Pogrubiona"&amp;12Załącznik nr 2.2</oddHeader>
    <oddFooter>&amp;L&amp;10Białostockie Centrum Onkologii&amp;RStrona: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2020-02-27T11:09:27Z</cp:lastPrinted>
  <dcterms:created xsi:type="dcterms:W3CDTF">2019-05-13T05:41:38Z</dcterms:created>
  <dcterms:modified xsi:type="dcterms:W3CDTF">2020-02-27T11:12:18Z</dcterms:modified>
</cp:coreProperties>
</file>