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68" windowWidth="11976" windowHeight="3516" activeTab="0"/>
  </bookViews>
  <sheets>
    <sheet name="Arkusz1" sheetId="1" r:id="rId1"/>
  </sheets>
  <definedNames>
    <definedName name="_xlnm.Print_Area" localSheetId="0">'Arkusz1'!$A$1:$L$45</definedName>
  </definedNames>
  <calcPr fullCalcOnLoad="1"/>
</workbook>
</file>

<file path=xl/sharedStrings.xml><?xml version="1.0" encoding="utf-8"?>
<sst xmlns="http://schemas.openxmlformats.org/spreadsheetml/2006/main" count="76" uniqueCount="71">
  <si>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</si>
  <si>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</si>
  <si>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</si>
  <si>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</si>
  <si>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</si>
  <si>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</si>
  <si>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</si>
  <si>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</si>
  <si>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</si>
  <si>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</si>
  <si>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</si>
  <si>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</si>
  <si>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Jednostka
miary</t>
  </si>
  <si>
    <t>Podatek
VAT (zł)</t>
  </si>
  <si>
    <t>Odczynniki</t>
  </si>
  <si>
    <t>Ilość opakowań</t>
  </si>
  <si>
    <t>12.</t>
  </si>
  <si>
    <t>Numery katalogowe
wszystkich
dostępnych testów</t>
  </si>
  <si>
    <t>miesiąc</t>
  </si>
  <si>
    <t>Asortyment</t>
  </si>
  <si>
    <t>Nr poz.</t>
  </si>
  <si>
    <t>Materiały i części zużywalne (wymienić)</t>
  </si>
  <si>
    <t>...........................................................................</t>
  </si>
  <si>
    <t>Ilość</t>
  </si>
  <si>
    <t>Ilość
w 1 opakowaniu</t>
  </si>
  <si>
    <t>Cena netto (zł)
1 opakowania</t>
  </si>
  <si>
    <t>Cena netto (zł)</t>
  </si>
  <si>
    <t>VAT
(%)</t>
  </si>
  <si>
    <t>Cena brutto (zł)</t>
  </si>
  <si>
    <t>ZAPOZNAJ SIĘ Z INSTRUKCJAMI:</t>
  </si>
  <si>
    <t>a) cenę jednostkową netto pozycji należy wpisać do formularza cenowego z dokładnością do 1 grosza (kolumna 8),</t>
  </si>
  <si>
    <t>b) stawkę podatku od towarów i usług, w kolumnie 10 - VAT (%), należy wpisać cyfrą np. 5, 8, 23,</t>
  </si>
  <si>
    <t>c) cenę brutto pozycji obliczyć zgodnie ze schematem poniżej:</t>
  </si>
  <si>
    <t>- Cena netto (zł) (kolumna 9) = Ilość opakowań (kolumna 7) x Cena netto (zł) 1 opakowania (kolumna 8),</t>
  </si>
  <si>
    <t>- Podatek VAT (zł) (kolumna 11) = Cena netto (zł) x (VAT(%)/100), otrzymaną wartość zaokrąglić do pełnych groszy,</t>
  </si>
  <si>
    <t>- Cena brutto (zł) (kolumna 12) = Cena netto (zł) + Podatek VAT (zł).</t>
  </si>
  <si>
    <t>Czynsz
dzierżawny
za 1 miesiąc
netto (zł)</t>
  </si>
  <si>
    <t>Analizator</t>
  </si>
  <si>
    <t>Analizator do hodowli drobnoustrojów z krwi i płynów ustrojowych</t>
  </si>
  <si>
    <t>Instrukcja obliczenia ceny oferowanej pozycji (dotyczy pozostałych pozycji):</t>
  </si>
  <si>
    <t>a) czynsz dzierżawny za 1 miesiąc netto (zł) należy wpisać do formularza cenowego z dokładnością do 1 grosza,</t>
  </si>
  <si>
    <t>Ilość
miesięcy</t>
  </si>
  <si>
    <t>Nazwa handlowa i typ
/ Producent
/ Rok produkcji
analizatora</t>
  </si>
  <si>
    <t>Wartość
początkowa
analizatora
brutto (zł)</t>
  </si>
  <si>
    <t>Podatek VAT (zł)</t>
  </si>
  <si>
    <t>b) stawkę podatku od towarów i usług, w kolumnie VAT (%), należy wpisać cyfrą np. 5, 8, 23,</t>
  </si>
  <si>
    <t>Czynsz
dzierżawny
za 36 miesiące
netto (zł)</t>
  </si>
  <si>
    <t>- Podatek VAT (zł) = Czynsz dzierżawny za 36 miesięcy netto (zł) x (VAT(%)/100), otrzymaną wartość zaokrąglić do pełnych groszy,</t>
  </si>
  <si>
    <t>Czynsz
dzierżawny
za 36 miesięcy
brutto (zł)</t>
  </si>
  <si>
    <t>c) czynsz dzierżawny za 36 miesięcy brutto (zł) obliczyć zgodnie ze schematem poniżej:</t>
  </si>
  <si>
    <t>- Czynsz dzierżawny za 36 miesięcy brutto (zł) = Czynsz dzierżawny za 36 miesięcy netto (zł) + Podatek VAT (zł).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</si>
  <si>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instrukcjami wskazanymi poniżej.</t>
    </r>
  </si>
  <si>
    <t>Dzierżawa analizatora</t>
  </si>
  <si>
    <t>- Czynsz dzierżawny za 36 miesięcy netto (zł) = Ilość miesięcy x Czynsz dzierżawny za 1 miesiąc netto (zł),</t>
  </si>
  <si>
    <t>– dotyczy procedury tradycyjnej, w przypadku procedury</t>
  </si>
  <si>
    <t>elektroniczny zgodnie z SIWZ)</t>
  </si>
  <si>
    <t>(podpis osoby uprawnionej do reprezentowania Wykonawcy</t>
  </si>
  <si>
    <t>elektronicznej obowiązuje kwalifikowany podpis</t>
  </si>
  <si>
    <t>Podłoża do hodowli bakterii i grzybów z krwi i normalnie jałowych płynów ustrojowych w warunkach tlenowych z inhibitorem antybiotyków w składzie podłoża.</t>
  </si>
  <si>
    <t>Podłoża do hodowli bakterii z krwi i normalnie jałowych płynów ustrojowych w warunkach beztlenowych z inhibitorem antybiotyków w składzie podłoża.</t>
  </si>
  <si>
    <t>Podłoża do hodowli bakterii i grzybów w warunkach tlenowych do oceny jakości procedur aptecznych.</t>
  </si>
  <si>
    <t>4.1</t>
  </si>
  <si>
    <t>4.2</t>
  </si>
  <si>
    <t>4.3</t>
  </si>
  <si>
    <t>4.4</t>
  </si>
  <si>
    <t>4.5</t>
  </si>
  <si>
    <t>RAZEM (poz. 1-5):</t>
  </si>
  <si>
    <t>4.6</t>
  </si>
  <si>
    <t>4.7</t>
  </si>
  <si>
    <t>4.8</t>
  </si>
  <si>
    <t>Instrukcja obliczenia ceny oferowanej pozycji (dotyczy pozycji 5):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</si>
</sst>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[$-415]d\ mmmm\ yyyy"/>
  </numFmts>
  <fonts count="45">
    <font>
      <sz val="10"/>
      <name val="Arial CE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52" applyFont="1" applyFill="1">
      <alignment/>
      <protection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4" fontId="3" fillId="0" borderId="25" xfId="0" applyNumberFormat="1" applyFont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 quotePrefix="1">
      <alignment horizontal="center" vertical="center"/>
    </xf>
    <xf numFmtId="0" fontId="2" fillId="0" borderId="17" xfId="0" applyNumberFormat="1" applyFont="1" applyFill="1" applyBorder="1" applyAlignment="1" quotePrefix="1">
      <alignment horizontal="center" vertical="center"/>
    </xf>
    <xf numFmtId="0" fontId="2" fillId="0" borderId="24" xfId="0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tabSelected="1" view="pageBreakPreview" zoomScaleSheetLayoutView="100" workbookViewId="0" topLeftCell="A1">
      <selection activeCell="A18" sqref="A18"/>
    </sheetView>
  </sheetViews>
  <sheetFormatPr defaultColWidth="9.125" defaultRowHeight="12.75"/>
  <cols>
    <col min="1" max="1" width="4.00390625" style="26" customWidth="1"/>
    <col min="2" max="2" width="48.375" style="21" customWidth="1"/>
    <col min="3" max="3" width="16.25390625" style="21" customWidth="1"/>
    <col min="4" max="4" width="9.50390625" style="26" bestFit="1" customWidth="1"/>
    <col min="5" max="5" width="10.00390625" style="26" bestFit="1" customWidth="1"/>
    <col min="6" max="6" width="12.875" style="26" customWidth="1"/>
    <col min="7" max="7" width="8.625" style="21" bestFit="1" customWidth="1"/>
    <col min="8" max="8" width="11.375" style="21" bestFit="1" customWidth="1"/>
    <col min="9" max="9" width="12.50390625" style="21" customWidth="1"/>
    <col min="10" max="10" width="4.375" style="21" bestFit="1" customWidth="1"/>
    <col min="11" max="11" width="9.375" style="21" bestFit="1" customWidth="1"/>
    <col min="12" max="12" width="13.50390625" style="21" customWidth="1"/>
    <col min="13" max="16384" width="9.125" style="21" customWidth="1"/>
  </cols>
  <sheetData>
    <row r="1" spans="1:6" ht="7.5" customHeight="1">
      <c r="A1" s="21"/>
      <c r="D1" s="21"/>
      <c r="E1" s="21"/>
      <c r="F1" s="21"/>
    </row>
    <row r="2" spans="1:12" ht="15">
      <c r="A2" s="25" t="s">
        <v>29</v>
      </c>
      <c r="B2" s="26"/>
      <c r="C2" s="27"/>
      <c r="D2" s="27"/>
      <c r="E2" s="27"/>
      <c r="F2" s="21"/>
      <c r="I2" s="33"/>
      <c r="K2" s="33"/>
      <c r="L2" s="33"/>
    </row>
    <row r="3" spans="1:12" ht="18" customHeight="1">
      <c r="A3" s="21" t="s">
        <v>51</v>
      </c>
      <c r="B3" s="26"/>
      <c r="C3" s="27"/>
      <c r="D3" s="27"/>
      <c r="E3" s="27"/>
      <c r="F3" s="21"/>
      <c r="I3" s="33"/>
      <c r="K3" s="33"/>
      <c r="L3" s="33"/>
    </row>
    <row r="4" spans="1:12" ht="18" customHeight="1">
      <c r="A4" s="29" t="s">
        <v>70</v>
      </c>
      <c r="B4" s="26"/>
      <c r="C4" s="27"/>
      <c r="D4" s="27"/>
      <c r="E4" s="27"/>
      <c r="F4" s="21"/>
      <c r="I4" s="33"/>
      <c r="K4" s="33"/>
      <c r="L4" s="33"/>
    </row>
    <row r="5" spans="1:12" ht="12" customHeight="1">
      <c r="A5" s="28" t="s">
        <v>40</v>
      </c>
      <c r="B5" s="26"/>
      <c r="C5" s="27"/>
      <c r="D5" s="27"/>
      <c r="E5" s="27"/>
      <c r="F5" s="21"/>
      <c r="I5" s="33"/>
      <c r="K5" s="33"/>
      <c r="L5" s="33"/>
    </row>
    <row r="6" spans="1:12" ht="12" customHeight="1">
      <c r="A6" s="28" t="s">
        <v>45</v>
      </c>
      <c r="B6" s="26"/>
      <c r="C6" s="27"/>
      <c r="D6" s="27"/>
      <c r="E6" s="27"/>
      <c r="F6" s="21"/>
      <c r="I6" s="33"/>
      <c r="K6" s="33"/>
      <c r="L6" s="33"/>
    </row>
    <row r="7" spans="1:12" ht="11.25">
      <c r="A7" s="28" t="s">
        <v>49</v>
      </c>
      <c r="B7" s="26"/>
      <c r="C7" s="27"/>
      <c r="D7" s="27"/>
      <c r="E7" s="27"/>
      <c r="F7" s="21"/>
      <c r="I7" s="33"/>
      <c r="K7" s="33"/>
      <c r="L7" s="33"/>
    </row>
    <row r="8" spans="1:12" ht="11.25">
      <c r="A8" s="28" t="s">
        <v>53</v>
      </c>
      <c r="B8" s="26"/>
      <c r="C8" s="27"/>
      <c r="D8" s="27"/>
      <c r="E8" s="27"/>
      <c r="F8" s="21"/>
      <c r="I8" s="33"/>
      <c r="K8" s="33"/>
      <c r="L8" s="33"/>
    </row>
    <row r="9" spans="1:12" ht="11.25">
      <c r="A9" s="28" t="s">
        <v>47</v>
      </c>
      <c r="B9" s="26"/>
      <c r="C9" s="27"/>
      <c r="D9" s="27"/>
      <c r="E9" s="27"/>
      <c r="F9" s="21"/>
      <c r="I9" s="33"/>
      <c r="K9" s="33"/>
      <c r="L9" s="33"/>
    </row>
    <row r="10" spans="1:12" ht="11.25">
      <c r="A10" s="28" t="s">
        <v>50</v>
      </c>
      <c r="B10" s="26"/>
      <c r="C10" s="27"/>
      <c r="D10" s="27"/>
      <c r="E10" s="27"/>
      <c r="F10" s="21"/>
      <c r="I10" s="33"/>
      <c r="K10" s="33"/>
      <c r="L10" s="33"/>
    </row>
    <row r="11" spans="1:12" ht="17.25" customHeight="1">
      <c r="A11" s="29" t="s">
        <v>39</v>
      </c>
      <c r="B11" s="26"/>
      <c r="C11" s="27"/>
      <c r="D11" s="27"/>
      <c r="E11" s="27"/>
      <c r="F11" s="21"/>
      <c r="I11" s="33"/>
      <c r="K11" s="33"/>
      <c r="L11" s="33"/>
    </row>
    <row r="12" spans="1:12" ht="12" customHeight="1">
      <c r="A12" s="28" t="s">
        <v>30</v>
      </c>
      <c r="B12" s="26"/>
      <c r="C12" s="27"/>
      <c r="D12" s="27"/>
      <c r="E12" s="27"/>
      <c r="F12" s="21"/>
      <c r="I12" s="33"/>
      <c r="K12" s="33"/>
      <c r="L12" s="33"/>
    </row>
    <row r="13" spans="1:12" ht="12" customHeight="1">
      <c r="A13" s="28" t="s">
        <v>31</v>
      </c>
      <c r="B13" s="26"/>
      <c r="C13" s="27"/>
      <c r="D13" s="27"/>
      <c r="E13" s="27"/>
      <c r="F13" s="21"/>
      <c r="I13" s="33"/>
      <c r="K13" s="33"/>
      <c r="L13" s="33"/>
    </row>
    <row r="14" spans="1:12" ht="11.25">
      <c r="A14" s="28" t="s">
        <v>32</v>
      </c>
      <c r="B14" s="26"/>
      <c r="C14" s="27"/>
      <c r="D14" s="27"/>
      <c r="E14" s="27"/>
      <c r="F14" s="21"/>
      <c r="I14" s="33"/>
      <c r="K14" s="33"/>
      <c r="L14" s="33"/>
    </row>
    <row r="15" spans="1:12" ht="11.25">
      <c r="A15" s="28" t="s">
        <v>33</v>
      </c>
      <c r="B15" s="26"/>
      <c r="C15" s="27"/>
      <c r="D15" s="27"/>
      <c r="E15" s="27"/>
      <c r="F15" s="21"/>
      <c r="I15" s="33"/>
      <c r="K15" s="33"/>
      <c r="L15" s="33"/>
    </row>
    <row r="16" spans="1:12" ht="11.25">
      <c r="A16" s="28" t="s">
        <v>34</v>
      </c>
      <c r="B16" s="26"/>
      <c r="C16" s="27"/>
      <c r="D16" s="27"/>
      <c r="E16" s="27"/>
      <c r="F16" s="21"/>
      <c r="I16" s="33"/>
      <c r="K16" s="33"/>
      <c r="L16" s="33"/>
    </row>
    <row r="17" spans="1:12" ht="11.25">
      <c r="A17" s="28" t="s">
        <v>35</v>
      </c>
      <c r="B17" s="26"/>
      <c r="C17" s="27"/>
      <c r="D17" s="27"/>
      <c r="E17" s="27"/>
      <c r="F17" s="21"/>
      <c r="I17" s="33"/>
      <c r="K17" s="33"/>
      <c r="L17" s="33"/>
    </row>
    <row r="18" spans="1:12" ht="12" thickBo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s="34" customFormat="1" ht="36" thickBot="1">
      <c r="A19" s="22" t="s">
        <v>20</v>
      </c>
      <c r="B19" s="23" t="s">
        <v>19</v>
      </c>
      <c r="C19" s="23" t="s">
        <v>17</v>
      </c>
      <c r="D19" s="23" t="s">
        <v>12</v>
      </c>
      <c r="E19" s="23" t="s">
        <v>23</v>
      </c>
      <c r="F19" s="23" t="s">
        <v>24</v>
      </c>
      <c r="G19" s="23" t="s">
        <v>15</v>
      </c>
      <c r="H19" s="23" t="s">
        <v>25</v>
      </c>
      <c r="I19" s="23" t="s">
        <v>26</v>
      </c>
      <c r="J19" s="23" t="s">
        <v>27</v>
      </c>
      <c r="K19" s="23" t="s">
        <v>13</v>
      </c>
      <c r="L19" s="30" t="s">
        <v>28</v>
      </c>
    </row>
    <row r="20" spans="1:12" s="26" customFormat="1" ht="12" thickBot="1">
      <c r="A20" s="67" t="s">
        <v>1</v>
      </c>
      <c r="B20" s="68" t="s">
        <v>2</v>
      </c>
      <c r="C20" s="68" t="s">
        <v>3</v>
      </c>
      <c r="D20" s="68" t="s">
        <v>4</v>
      </c>
      <c r="E20" s="68" t="s">
        <v>5</v>
      </c>
      <c r="F20" s="68" t="s">
        <v>6</v>
      </c>
      <c r="G20" s="68" t="s">
        <v>7</v>
      </c>
      <c r="H20" s="68" t="s">
        <v>8</v>
      </c>
      <c r="I20" s="68" t="s">
        <v>9</v>
      </c>
      <c r="J20" s="68" t="s">
        <v>10</v>
      </c>
      <c r="K20" s="68" t="s">
        <v>11</v>
      </c>
      <c r="L20" s="69" t="s">
        <v>16</v>
      </c>
    </row>
    <row r="21" spans="1:12" s="26" customFormat="1" ht="3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s="26" customFormat="1" ht="1.5" customHeight="1" thickBo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s="26" customFormat="1" ht="14.25" thickBot="1">
      <c r="A23" s="35"/>
      <c r="B23" s="36" t="s">
        <v>14</v>
      </c>
      <c r="C23" s="37"/>
      <c r="D23" s="38"/>
      <c r="E23" s="38"/>
      <c r="F23" s="38"/>
      <c r="G23" s="38"/>
      <c r="H23" s="38"/>
      <c r="I23" s="38"/>
      <c r="J23" s="38"/>
      <c r="K23" s="38"/>
      <c r="L23" s="39"/>
    </row>
    <row r="24" spans="1:12" ht="42" customHeight="1">
      <c r="A24" s="14">
        <v>1</v>
      </c>
      <c r="B24" s="15" t="s">
        <v>58</v>
      </c>
      <c r="C24" s="49"/>
      <c r="D24" s="16" t="s">
        <v>0</v>
      </c>
      <c r="E24" s="17">
        <v>2000</v>
      </c>
      <c r="F24" s="1"/>
      <c r="G24" s="1"/>
      <c r="H24" s="31"/>
      <c r="I24" s="31">
        <f>ROUND(G24*H24,2)</f>
        <v>0</v>
      </c>
      <c r="J24" s="16"/>
      <c r="K24" s="31">
        <f>ROUND(I24*J24/100,2)</f>
        <v>0</v>
      </c>
      <c r="L24" s="32">
        <f>I24+K24</f>
        <v>0</v>
      </c>
    </row>
    <row r="25" spans="1:12" ht="42" customHeight="1">
      <c r="A25" s="18">
        <v>2</v>
      </c>
      <c r="B25" s="8" t="s">
        <v>59</v>
      </c>
      <c r="C25" s="50"/>
      <c r="D25" s="9" t="s">
        <v>0</v>
      </c>
      <c r="E25" s="19">
        <v>2000</v>
      </c>
      <c r="F25" s="1"/>
      <c r="G25" s="1"/>
      <c r="H25" s="31"/>
      <c r="I25" s="31">
        <f>ROUND(G25*H25,2)</f>
        <v>0</v>
      </c>
      <c r="J25" s="16"/>
      <c r="K25" s="31">
        <f>ROUND(I25*J25/100,2)</f>
        <v>0</v>
      </c>
      <c r="L25" s="32">
        <f>I25+K25</f>
        <v>0</v>
      </c>
    </row>
    <row r="26" spans="1:12" ht="42" customHeight="1" thickBot="1">
      <c r="A26" s="18">
        <v>3</v>
      </c>
      <c r="B26" s="8" t="s">
        <v>60</v>
      </c>
      <c r="C26" s="9"/>
      <c r="D26" s="9" t="s">
        <v>0</v>
      </c>
      <c r="E26" s="19">
        <v>400</v>
      </c>
      <c r="F26" s="1"/>
      <c r="G26" s="1"/>
      <c r="H26" s="31"/>
      <c r="I26" s="31">
        <f>ROUND(G26*H26,2)</f>
        <v>0</v>
      </c>
      <c r="J26" s="16"/>
      <c r="K26" s="31">
        <f>ROUND(I26*J26/100,2)</f>
        <v>0</v>
      </c>
      <c r="L26" s="32">
        <f>I26+K26</f>
        <v>0</v>
      </c>
    </row>
    <row r="27" spans="1:12" ht="14.25" thickBot="1">
      <c r="A27" s="40"/>
      <c r="B27" s="36" t="s">
        <v>21</v>
      </c>
      <c r="C27" s="51"/>
      <c r="D27" s="3"/>
      <c r="E27" s="3"/>
      <c r="F27" s="4"/>
      <c r="G27" s="4"/>
      <c r="H27" s="5"/>
      <c r="I27" s="78"/>
      <c r="J27" s="3"/>
      <c r="K27" s="78"/>
      <c r="L27" s="79"/>
    </row>
    <row r="28" spans="1:12" ht="11.25">
      <c r="A28" s="70" t="s">
        <v>61</v>
      </c>
      <c r="B28" s="6"/>
      <c r="C28" s="52"/>
      <c r="D28" s="7"/>
      <c r="E28" s="7"/>
      <c r="F28" s="48"/>
      <c r="G28" s="48"/>
      <c r="H28" s="44"/>
      <c r="I28" s="47">
        <f aca="true" t="shared" si="0" ref="I28:I33">ROUND(G28*H28,2)</f>
        <v>0</v>
      </c>
      <c r="J28" s="45"/>
      <c r="K28" s="44">
        <f aca="true" t="shared" si="1" ref="K28:K33">ROUND(I28/100*J28,2)</f>
        <v>0</v>
      </c>
      <c r="L28" s="46">
        <f aca="true" t="shared" si="2" ref="L28:L33">I28+K28</f>
        <v>0</v>
      </c>
    </row>
    <row r="29" spans="1:12" ht="11.25">
      <c r="A29" s="71" t="s">
        <v>62</v>
      </c>
      <c r="B29" s="8"/>
      <c r="C29" s="50"/>
      <c r="D29" s="9"/>
      <c r="E29" s="9"/>
      <c r="F29" s="2"/>
      <c r="G29" s="2"/>
      <c r="H29" s="10"/>
      <c r="I29" s="10">
        <f t="shared" si="0"/>
        <v>0</v>
      </c>
      <c r="J29" s="9"/>
      <c r="K29" s="10">
        <f t="shared" si="1"/>
        <v>0</v>
      </c>
      <c r="L29" s="11">
        <f t="shared" si="2"/>
        <v>0</v>
      </c>
    </row>
    <row r="30" spans="1:12" ht="11.25">
      <c r="A30" s="71" t="s">
        <v>63</v>
      </c>
      <c r="B30" s="8"/>
      <c r="C30" s="50"/>
      <c r="D30" s="9"/>
      <c r="E30" s="9"/>
      <c r="F30" s="2"/>
      <c r="G30" s="2"/>
      <c r="H30" s="10"/>
      <c r="I30" s="10">
        <f t="shared" si="0"/>
        <v>0</v>
      </c>
      <c r="J30" s="9"/>
      <c r="K30" s="10">
        <f t="shared" si="1"/>
        <v>0</v>
      </c>
      <c r="L30" s="11">
        <f t="shared" si="2"/>
        <v>0</v>
      </c>
    </row>
    <row r="31" spans="1:12" ht="11.25">
      <c r="A31" s="71" t="s">
        <v>64</v>
      </c>
      <c r="B31" s="8"/>
      <c r="C31" s="50"/>
      <c r="D31" s="9"/>
      <c r="E31" s="9"/>
      <c r="F31" s="2"/>
      <c r="G31" s="2"/>
      <c r="H31" s="10"/>
      <c r="I31" s="10">
        <f t="shared" si="0"/>
        <v>0</v>
      </c>
      <c r="J31" s="9"/>
      <c r="K31" s="10">
        <f t="shared" si="1"/>
        <v>0</v>
      </c>
      <c r="L31" s="11">
        <f t="shared" si="2"/>
        <v>0</v>
      </c>
    </row>
    <row r="32" spans="1:12" ht="11.25">
      <c r="A32" s="71" t="s">
        <v>65</v>
      </c>
      <c r="B32" s="8"/>
      <c r="C32" s="50"/>
      <c r="D32" s="9"/>
      <c r="E32" s="9"/>
      <c r="F32" s="2"/>
      <c r="G32" s="2"/>
      <c r="H32" s="10"/>
      <c r="I32" s="10">
        <f t="shared" si="0"/>
        <v>0</v>
      </c>
      <c r="J32" s="9"/>
      <c r="K32" s="10">
        <f t="shared" si="1"/>
        <v>0</v>
      </c>
      <c r="L32" s="11">
        <f t="shared" si="2"/>
        <v>0</v>
      </c>
    </row>
    <row r="33" spans="1:12" ht="11.25">
      <c r="A33" s="71" t="s">
        <v>67</v>
      </c>
      <c r="B33" s="8"/>
      <c r="C33" s="50"/>
      <c r="D33" s="9"/>
      <c r="E33" s="9"/>
      <c r="F33" s="2"/>
      <c r="G33" s="2"/>
      <c r="H33" s="10"/>
      <c r="I33" s="10">
        <f t="shared" si="0"/>
        <v>0</v>
      </c>
      <c r="J33" s="9"/>
      <c r="K33" s="10">
        <f t="shared" si="1"/>
        <v>0</v>
      </c>
      <c r="L33" s="11">
        <f t="shared" si="2"/>
        <v>0</v>
      </c>
    </row>
    <row r="34" spans="1:12" ht="11.25">
      <c r="A34" s="71" t="s">
        <v>68</v>
      </c>
      <c r="B34" s="8"/>
      <c r="C34" s="50"/>
      <c r="D34" s="9"/>
      <c r="E34" s="9"/>
      <c r="F34" s="2"/>
      <c r="G34" s="2"/>
      <c r="H34" s="10"/>
      <c r="I34" s="10">
        <f>ROUND(G34*H34,2)</f>
        <v>0</v>
      </c>
      <c r="J34" s="9"/>
      <c r="K34" s="10">
        <f>ROUND(I34/100*J34,2)</f>
        <v>0</v>
      </c>
      <c r="L34" s="11">
        <f>I34+K34</f>
        <v>0</v>
      </c>
    </row>
    <row r="35" spans="1:12" ht="12" thickBot="1">
      <c r="A35" s="72" t="s">
        <v>69</v>
      </c>
      <c r="B35" s="12"/>
      <c r="C35" s="73"/>
      <c r="D35" s="74"/>
      <c r="E35" s="74"/>
      <c r="F35" s="75"/>
      <c r="G35" s="75"/>
      <c r="H35" s="76"/>
      <c r="I35" s="76">
        <f>ROUND(G35*H35,2)</f>
        <v>0</v>
      </c>
      <c r="J35" s="74"/>
      <c r="K35" s="76">
        <f>ROUND(I35/100*J35,2)</f>
        <v>0</v>
      </c>
      <c r="L35" s="77">
        <f>I35+K35</f>
        <v>0</v>
      </c>
    </row>
    <row r="36" spans="1:12" ht="14.25" thickBot="1">
      <c r="A36" s="35"/>
      <c r="B36" s="36" t="s">
        <v>52</v>
      </c>
      <c r="C36" s="37"/>
      <c r="D36" s="38"/>
      <c r="E36" s="38"/>
      <c r="F36" s="38"/>
      <c r="G36" s="38"/>
      <c r="H36" s="38"/>
      <c r="I36" s="38"/>
      <c r="J36" s="38"/>
      <c r="K36" s="38"/>
      <c r="L36" s="39"/>
    </row>
    <row r="37" spans="1:12" s="34" customFormat="1" ht="48" customHeight="1" thickBot="1">
      <c r="A37" s="22" t="s">
        <v>20</v>
      </c>
      <c r="B37" s="23" t="s">
        <v>37</v>
      </c>
      <c r="C37" s="85" t="s">
        <v>42</v>
      </c>
      <c r="D37" s="86"/>
      <c r="E37" s="23" t="s">
        <v>43</v>
      </c>
      <c r="F37" s="23" t="s">
        <v>12</v>
      </c>
      <c r="G37" s="23" t="s">
        <v>41</v>
      </c>
      <c r="H37" s="23" t="s">
        <v>36</v>
      </c>
      <c r="I37" s="23" t="s">
        <v>46</v>
      </c>
      <c r="J37" s="23" t="s">
        <v>27</v>
      </c>
      <c r="K37" s="23" t="s">
        <v>44</v>
      </c>
      <c r="L37" s="30" t="s">
        <v>48</v>
      </c>
    </row>
    <row r="38" spans="1:12" ht="29.25" customHeight="1" thickBot="1">
      <c r="A38" s="41">
        <v>5</v>
      </c>
      <c r="B38" s="12" t="s">
        <v>38</v>
      </c>
      <c r="C38" s="83"/>
      <c r="D38" s="84"/>
      <c r="E38" s="60"/>
      <c r="F38" s="61" t="s">
        <v>18</v>
      </c>
      <c r="G38" s="61">
        <v>36</v>
      </c>
      <c r="H38" s="63"/>
      <c r="I38" s="63">
        <f>ROUND(G38*H38,2)</f>
        <v>0</v>
      </c>
      <c r="J38" s="64"/>
      <c r="K38" s="63">
        <f>ROUND(I38/100*J38,2)</f>
        <v>0</v>
      </c>
      <c r="L38" s="65">
        <f>I38+K38</f>
        <v>0</v>
      </c>
    </row>
    <row r="39" spans="1:12" ht="6" customHeight="1" thickBot="1">
      <c r="A39" s="53"/>
      <c r="B39" s="54"/>
      <c r="C39" s="55"/>
      <c r="D39" s="55"/>
      <c r="E39" s="56"/>
      <c r="F39" s="13"/>
      <c r="G39" s="57"/>
      <c r="H39" s="58"/>
      <c r="I39" s="59"/>
      <c r="J39" s="58"/>
      <c r="K39" s="58"/>
      <c r="L39" s="58"/>
    </row>
    <row r="40" spans="1:12" ht="18" customHeight="1" thickBot="1" thickTop="1">
      <c r="A40" s="42"/>
      <c r="B40" s="81"/>
      <c r="C40" s="81"/>
      <c r="D40" s="82"/>
      <c r="E40" s="24"/>
      <c r="F40" s="24"/>
      <c r="G40" s="80" t="s">
        <v>66</v>
      </c>
      <c r="H40" s="80"/>
      <c r="I40" s="43">
        <f>SUM(I24:I26)+SUM(I28:I35)+SUM(I38:I38)</f>
        <v>0</v>
      </c>
      <c r="J40" s="62"/>
      <c r="K40" s="43">
        <f>SUM(K24:K26)+SUM(K28:K35)+SUM(K38:K38)</f>
        <v>0</v>
      </c>
      <c r="L40" s="43">
        <f>SUM(L24:L26)+SUM(L28:L35)+SUM(L38:L38)</f>
        <v>0</v>
      </c>
    </row>
    <row r="41" ht="72" customHeight="1" thickTop="1">
      <c r="I41" s="20" t="s">
        <v>22</v>
      </c>
    </row>
    <row r="42" ht="11.25">
      <c r="I42" s="87" t="s">
        <v>56</v>
      </c>
    </row>
    <row r="43" ht="11.25">
      <c r="I43" s="87" t="s">
        <v>54</v>
      </c>
    </row>
    <row r="44" ht="11.25">
      <c r="I44" s="87" t="s">
        <v>57</v>
      </c>
    </row>
    <row r="45" ht="11.25">
      <c r="I45" s="87" t="s">
        <v>55</v>
      </c>
    </row>
  </sheetData>
  <sheetProtection/>
  <mergeCells count="4">
    <mergeCell ref="G40:H40"/>
    <mergeCell ref="B40:D40"/>
    <mergeCell ref="C38:D38"/>
    <mergeCell ref="C37:D37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Roman,Pogrubiona"&amp;14DZP.261.11.2020&amp;R&amp;"Times New Roman,Pogrubiona"&amp;14Załącznik nr 2.2</oddHeader>
    <oddFooter>&amp;L&amp;8Białostockie Centrum Onkologii im. m. Skłodowskiej-Curie w Białymstoku&amp;Rstrona &amp;P/&amp;N</oddFooter>
  </headerFooter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2020-05-18T12:58:48Z</cp:lastPrinted>
  <dcterms:created xsi:type="dcterms:W3CDTF">2001-01-25T09:02:22Z</dcterms:created>
  <dcterms:modified xsi:type="dcterms:W3CDTF">2020-05-19T08:16:28Z</dcterms:modified>
  <cp:category/>
  <cp:version/>
  <cp:contentType/>
  <cp:contentStatus/>
</cp:coreProperties>
</file>